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firstSheet="2" activeTab="4"/>
  </bookViews>
  <sheets>
    <sheet name="城西警务辅助人员（1）" sheetId="2" r:id="rId1"/>
    <sheet name="城西警务辅助人员（2）" sheetId="3" r:id="rId2"/>
    <sheet name="城西警务辅助人员（3）" sheetId="4" r:id="rId3"/>
    <sheet name="城西警务辅助人员（4）" sheetId="5" r:id="rId4"/>
    <sheet name="城西警务辅助人员（5）" sheetId="6" r:id="rId5"/>
  </sheets>
  <definedNames>
    <definedName name="_xlnm._FilterDatabase" localSheetId="0" hidden="1">'城西警务辅助人员（1）'!#REF!</definedName>
    <definedName name="_xlnm._FilterDatabase" localSheetId="1" hidden="1">'城西警务辅助人员（2）'!#REF!</definedName>
    <definedName name="_xlnm._FilterDatabase" localSheetId="2" hidden="1">'城西警务辅助人员（3）'!#REF!</definedName>
    <definedName name="_xlnm._FilterDatabase" localSheetId="4" hidden="1">'城西警务辅助人员（5）'!#REF!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<sst xmlns="http://schemas.openxmlformats.org/spreadsheetml/2006/main" count="417" uniqueCount="134">
  <si>
    <t>西宁市公安局城西公安分局2023年
面向社会公开招聘警务辅助人员总成绩</t>
  </si>
  <si>
    <t>序号</t>
  </si>
  <si>
    <t>姓名</t>
  </si>
  <si>
    <t>准考证号</t>
  </si>
  <si>
    <t>岗位</t>
  </si>
  <si>
    <t>笔试成绩</t>
  </si>
  <si>
    <t>面试成绩</t>
  </si>
  <si>
    <t>总成绩</t>
  </si>
  <si>
    <t>是否进入
体检政审</t>
  </si>
  <si>
    <t>备注</t>
  </si>
  <si>
    <t>久美奥热</t>
  </si>
  <si>
    <t>城西警务辅助人员（1）</t>
  </si>
  <si>
    <t>是</t>
  </si>
  <si>
    <t>马健俊</t>
  </si>
  <si>
    <t>张世强</t>
  </si>
  <si>
    <t>陈建民</t>
  </si>
  <si>
    <t>陈麟</t>
  </si>
  <si>
    <t>袁宗涛</t>
  </si>
  <si>
    <t>马鑫</t>
  </si>
  <si>
    <t>安彤峰</t>
  </si>
  <si>
    <t>马文俊</t>
  </si>
  <si>
    <t>张宗奎</t>
  </si>
  <si>
    <t>宋玉敏</t>
  </si>
  <si>
    <t>否</t>
  </si>
  <si>
    <t>华本加</t>
  </si>
  <si>
    <t>祁海强</t>
  </si>
  <si>
    <t>马锐斌</t>
  </si>
  <si>
    <t>刘晓程</t>
  </si>
  <si>
    <t>李宝默</t>
  </si>
  <si>
    <t>李志和</t>
  </si>
  <si>
    <t>武文斌</t>
  </si>
  <si>
    <t>张震</t>
  </si>
  <si>
    <t>党璋辉</t>
  </si>
  <si>
    <t>柴旭春</t>
  </si>
  <si>
    <t>吴生鹏</t>
  </si>
  <si>
    <t>殷生平</t>
  </si>
  <si>
    <t>吴予超</t>
  </si>
  <si>
    <t>李赟</t>
  </si>
  <si>
    <t>候春塘</t>
  </si>
  <si>
    <t>李勇杰</t>
  </si>
  <si>
    <t>顾宗梁</t>
  </si>
  <si>
    <t>朱晓辉</t>
  </si>
  <si>
    <t>缺考</t>
  </si>
  <si>
    <t>面试缺考</t>
  </si>
  <si>
    <t>马忠财</t>
  </si>
  <si>
    <t>张鸿杰</t>
  </si>
  <si>
    <t>城西警务辅助人员（2）</t>
  </si>
  <si>
    <t>康贝贝</t>
  </si>
  <si>
    <t>尕藏加</t>
  </si>
  <si>
    <t>石永杰</t>
  </si>
  <si>
    <t>李鑫</t>
  </si>
  <si>
    <t>窦宏业</t>
  </si>
  <si>
    <t>李舒桐</t>
  </si>
  <si>
    <t>马占荣</t>
  </si>
  <si>
    <t>仲晓云</t>
  </si>
  <si>
    <t>黄国凯</t>
  </si>
  <si>
    <t>郑汉卿</t>
  </si>
  <si>
    <t>赵有明</t>
  </si>
  <si>
    <t>马英杰</t>
  </si>
  <si>
    <t>李勇</t>
  </si>
  <si>
    <t>才旦多杰</t>
  </si>
  <si>
    <t>韩永良</t>
  </si>
  <si>
    <t>吉浩家</t>
  </si>
  <si>
    <t>魏清镕</t>
  </si>
  <si>
    <t>李春和</t>
  </si>
  <si>
    <t>赵志威</t>
  </si>
  <si>
    <t>李文强</t>
  </si>
  <si>
    <t>沈鑫</t>
  </si>
  <si>
    <t>圈新平</t>
  </si>
  <si>
    <t>马杰</t>
  </si>
  <si>
    <t>祁虎成</t>
  </si>
  <si>
    <t>韩树刚</t>
  </si>
  <si>
    <t>金国安</t>
  </si>
  <si>
    <t>肖生德</t>
  </si>
  <si>
    <t>杨有健</t>
  </si>
  <si>
    <t>刘克斌</t>
  </si>
  <si>
    <t>魏晶泰</t>
  </si>
  <si>
    <t>城西警务辅助人员（3）</t>
  </si>
  <si>
    <t>闫东鹏</t>
  </si>
  <si>
    <t>贾凡</t>
  </si>
  <si>
    <t>韩文国</t>
  </si>
  <si>
    <t>张生成</t>
  </si>
  <si>
    <t>谢建杰</t>
  </si>
  <si>
    <t>张光耀</t>
  </si>
  <si>
    <t>冶成王轩</t>
  </si>
  <si>
    <t>马玮轩</t>
  </si>
  <si>
    <t>李小龙</t>
  </si>
  <si>
    <t>夏利超</t>
  </si>
  <si>
    <t>夏吾才旦</t>
  </si>
  <si>
    <t>王应君</t>
  </si>
  <si>
    <t>周光福</t>
  </si>
  <si>
    <t>杨增瑞</t>
  </si>
  <si>
    <t>马有福</t>
  </si>
  <si>
    <t>马齐</t>
  </si>
  <si>
    <t>于梦龙</t>
  </si>
  <si>
    <t>马骁骏</t>
  </si>
  <si>
    <t>梁阳申</t>
  </si>
  <si>
    <t>马晓峰</t>
  </si>
  <si>
    <t>杜立俊</t>
  </si>
  <si>
    <t>曹瑞建</t>
  </si>
  <si>
    <t>刘成伟</t>
  </si>
  <si>
    <t>王冬瑞</t>
  </si>
  <si>
    <t>杨鹏</t>
  </si>
  <si>
    <t>王书浩</t>
  </si>
  <si>
    <t>林凯</t>
  </si>
  <si>
    <t>蒋亚锟</t>
  </si>
  <si>
    <t>华旦</t>
  </si>
  <si>
    <t>张耀武</t>
  </si>
  <si>
    <t>城西警务辅助人员（4）</t>
  </si>
  <si>
    <t>宫肖雨</t>
  </si>
  <si>
    <t>韩梦龙</t>
  </si>
  <si>
    <t>郝淇</t>
  </si>
  <si>
    <t>李子杰</t>
  </si>
  <si>
    <t>吉明朗</t>
  </si>
  <si>
    <t>马海清</t>
  </si>
  <si>
    <t>王峻屹</t>
  </si>
  <si>
    <t xml:space="preserve">陈瑞 </t>
  </si>
  <si>
    <t>刘永鑫</t>
  </si>
  <si>
    <t>解永彪</t>
  </si>
  <si>
    <t>严进鹏</t>
  </si>
  <si>
    <t>陈伟虎</t>
  </si>
  <si>
    <t>白雨倩</t>
  </si>
  <si>
    <t>城西警务辅助人员（5）</t>
  </si>
  <si>
    <t>王垣九</t>
  </si>
  <si>
    <t>许丹妮</t>
  </si>
  <si>
    <t>沈雅婷</t>
  </si>
  <si>
    <t>王睿敏</t>
  </si>
  <si>
    <t>冶秀花</t>
  </si>
  <si>
    <t>候继萍</t>
  </si>
  <si>
    <t>蔡璐璐</t>
  </si>
  <si>
    <t>田永瑛</t>
  </si>
  <si>
    <t>韩鸽</t>
  </si>
  <si>
    <t>杨文琴</t>
  </si>
  <si>
    <t>王倩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</si>
</sst>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name val="宋体"/>
      <charset val="134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4" xfId="0" applyFont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8" fillId="0" borderId="3" xfId="0" applyFont="1" applyBorder="1">
      <alignment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9" fillId="0" borderId="3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3" xfId="0" applyFont="1" applyBorder="1">
      <alignment vertical="center"/>
    </xf>
    <xf numFmtId="0" fontId="13" fillId="0" borderId="3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3" xfId="0" applyFont="1" applyBorder="1">
      <alignment vertical="center"/>
    </xf>
    <xf numFmtId="0" fontId="15" fillId="0" borderId="3" xfId="0" applyFont="1" applyBorder="1">
      <alignment vertical="center"/>
    </xf>
    <xf numFmtId="176" fontId="0" fillId="0" borderId="0" xfId="0" applyNumberForma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3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opLeftCell="A20" workbookViewId="0">
      <selection activeCell="J4" sqref="J4:K33"/>
    </sheetView>
  </sheetViews>
  <sheetFormatPr defaultColWidth="8.75454545454545" defaultRowHeight="14"/>
  <cols>
    <col min="1" max="1" width="6.55454545454545" customWidth="1"/>
    <col min="2" max="2" width="9.8" customWidth="1"/>
    <col min="3" max="3" width="10.1090909090909" customWidth="1"/>
    <col min="4" max="4" width="24.8727272727273" customWidth="1"/>
    <col min="5" max="5" width="10.9090909090909" style="39" customWidth="1"/>
    <col min="6" max="6" width="11.3727272727273" style="39" customWidth="1"/>
    <col min="7" max="7" width="10.9909090909091" style="39" customWidth="1"/>
    <col min="8" max="8" width="10" style="39" customWidth="1"/>
    <col min="9" max="9" width="13.2545454545455" style="39" customWidth="1"/>
    <col min="10" max="10" width="15.1272727272727" customWidth="1"/>
    <col min="11" max="11" width="11.7272727272727" customWidth="1"/>
  </cols>
  <sheetData>
    <row r="1" ht="48" customHeight="1" spans="1:1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>
        <v>0.6</v>
      </c>
      <c r="G2" s="8" t="s">
        <v>6</v>
      </c>
      <c r="H2" s="7">
        <v>0.4</v>
      </c>
      <c r="I2" s="8" t="s">
        <v>7</v>
      </c>
      <c r="J2" s="8" t="s">
        <v>8</v>
      </c>
      <c r="K2" s="8" t="s">
        <v>9</v>
      </c>
    </row>
    <row r="3" spans="1:11">
      <c r="A3" s="5"/>
      <c r="B3" s="5"/>
      <c r="C3" s="5"/>
      <c r="D3" s="5"/>
      <c r="E3" s="6"/>
      <c r="F3" s="8"/>
      <c r="G3" s="8"/>
      <c r="H3" s="8"/>
      <c r="I3" s="8"/>
      <c r="J3" s="8"/>
      <c r="K3" s="8"/>
    </row>
    <row r="4" s="22" customFormat="1" ht="20.1" customHeight="1" spans="1:11">
      <c r="A4" s="9">
        <v>1</v>
      </c>
      <c r="B4" s="40" t="s">
        <v>10</v>
      </c>
      <c r="C4" s="40">
        <v>400122</v>
      </c>
      <c r="D4" s="40" t="s">
        <v>11</v>
      </c>
      <c r="E4" s="10">
        <v>76</v>
      </c>
      <c r="F4" s="10">
        <f>E4*0.6</f>
        <v>45.6</v>
      </c>
      <c r="G4" s="10">
        <v>74.2</v>
      </c>
      <c r="H4" s="10">
        <f>G4*0.4</f>
        <v>29.68</v>
      </c>
      <c r="I4" s="15">
        <f>F4+H4</f>
        <v>75.28</v>
      </c>
      <c r="J4" s="16" t="s">
        <v>12</v>
      </c>
      <c r="K4" s="42"/>
    </row>
    <row r="5" ht="20.1" customHeight="1" spans="1:11">
      <c r="A5" s="9">
        <v>2</v>
      </c>
      <c r="B5" s="40" t="s">
        <v>13</v>
      </c>
      <c r="C5" s="40">
        <v>400080</v>
      </c>
      <c r="D5" s="40" t="s">
        <v>11</v>
      </c>
      <c r="E5" s="10">
        <v>74</v>
      </c>
      <c r="F5" s="10">
        <f>E5*0.6</f>
        <v>44.4</v>
      </c>
      <c r="G5" s="10">
        <v>76</v>
      </c>
      <c r="H5" s="10">
        <f>G5*0.4</f>
        <v>30.4</v>
      </c>
      <c r="I5" s="15">
        <f>F5+H5</f>
        <v>74.8</v>
      </c>
      <c r="J5" s="16" t="s">
        <v>12</v>
      </c>
      <c r="K5" s="43"/>
    </row>
    <row r="6" s="22" customFormat="1" ht="20.1" customHeight="1" spans="1:11">
      <c r="A6" s="9">
        <v>3</v>
      </c>
      <c r="B6" s="41" t="s">
        <v>14</v>
      </c>
      <c r="C6" s="41">
        <v>400036</v>
      </c>
      <c r="D6" s="41" t="s">
        <v>11</v>
      </c>
      <c r="E6" s="12">
        <v>72</v>
      </c>
      <c r="F6" s="12">
        <f>E6*0.6</f>
        <v>43.2</v>
      </c>
      <c r="G6" s="12">
        <v>76</v>
      </c>
      <c r="H6" s="12">
        <f>G6*0.4</f>
        <v>30.4</v>
      </c>
      <c r="I6" s="19">
        <f>F6+H6</f>
        <v>73.6</v>
      </c>
      <c r="J6" s="16" t="s">
        <v>12</v>
      </c>
      <c r="K6" s="42"/>
    </row>
    <row r="7" ht="20.1" customHeight="1" spans="1:11">
      <c r="A7" s="9">
        <v>4</v>
      </c>
      <c r="B7" s="40" t="s">
        <v>15</v>
      </c>
      <c r="C7" s="40">
        <v>400235</v>
      </c>
      <c r="D7" s="40" t="s">
        <v>11</v>
      </c>
      <c r="E7" s="10">
        <v>77</v>
      </c>
      <c r="F7" s="10">
        <f>E7*0.6</f>
        <v>46.2</v>
      </c>
      <c r="G7" s="10">
        <v>68</v>
      </c>
      <c r="H7" s="10">
        <f>G7*0.4</f>
        <v>27.2</v>
      </c>
      <c r="I7" s="15">
        <f>F7+H7</f>
        <v>73.4</v>
      </c>
      <c r="J7" s="16" t="s">
        <v>12</v>
      </c>
      <c r="K7" s="43"/>
    </row>
    <row r="8" s="22" customFormat="1" ht="20.1" customHeight="1" spans="1:11">
      <c r="A8" s="9">
        <v>5</v>
      </c>
      <c r="B8" s="41" t="s">
        <v>16</v>
      </c>
      <c r="C8" s="41">
        <v>400098</v>
      </c>
      <c r="D8" s="41" t="s">
        <v>11</v>
      </c>
      <c r="E8" s="12">
        <v>67</v>
      </c>
      <c r="F8" s="12">
        <f>E8*0.6</f>
        <v>40.2</v>
      </c>
      <c r="G8" s="12">
        <v>81.6</v>
      </c>
      <c r="H8" s="12">
        <f>G8*0.4</f>
        <v>32.64</v>
      </c>
      <c r="I8" s="19">
        <f>F8+H8</f>
        <v>72.84</v>
      </c>
      <c r="J8" s="16" t="s">
        <v>12</v>
      </c>
      <c r="K8" s="42"/>
    </row>
    <row r="9" ht="20.1" customHeight="1" spans="1:11">
      <c r="A9" s="9">
        <v>6</v>
      </c>
      <c r="B9" s="40" t="s">
        <v>17</v>
      </c>
      <c r="C9" s="40">
        <v>400174</v>
      </c>
      <c r="D9" s="40" t="s">
        <v>11</v>
      </c>
      <c r="E9" s="10">
        <v>77</v>
      </c>
      <c r="F9" s="10">
        <f>E9*0.6</f>
        <v>46.2</v>
      </c>
      <c r="G9" s="10">
        <v>66.6</v>
      </c>
      <c r="H9" s="10">
        <f>G9*0.4</f>
        <v>26.64</v>
      </c>
      <c r="I9" s="15">
        <f>F9+H9</f>
        <v>72.84</v>
      </c>
      <c r="J9" s="16" t="s">
        <v>12</v>
      </c>
      <c r="K9" s="43"/>
    </row>
    <row r="10" s="13" customFormat="1" ht="20.1" customHeight="1" spans="1:11">
      <c r="A10" s="9">
        <v>7</v>
      </c>
      <c r="B10" s="40" t="s">
        <v>18</v>
      </c>
      <c r="C10" s="40">
        <v>400095</v>
      </c>
      <c r="D10" s="40" t="s">
        <v>11</v>
      </c>
      <c r="E10" s="10">
        <v>74</v>
      </c>
      <c r="F10" s="10">
        <f>E10*0.6</f>
        <v>44.4</v>
      </c>
      <c r="G10" s="10">
        <v>69</v>
      </c>
      <c r="H10" s="10">
        <f>G10*0.4</f>
        <v>27.6</v>
      </c>
      <c r="I10" s="15">
        <f>F10+H10</f>
        <v>72</v>
      </c>
      <c r="J10" s="16" t="s">
        <v>12</v>
      </c>
      <c r="K10" s="44"/>
    </row>
    <row r="11" ht="20.1" customHeight="1" spans="1:11">
      <c r="A11" s="9">
        <v>8</v>
      </c>
      <c r="B11" s="40" t="s">
        <v>19</v>
      </c>
      <c r="C11" s="40">
        <v>400031</v>
      </c>
      <c r="D11" s="40" t="s">
        <v>11</v>
      </c>
      <c r="E11" s="10">
        <v>71</v>
      </c>
      <c r="F11" s="10">
        <f>E11*0.6</f>
        <v>42.6</v>
      </c>
      <c r="G11" s="10">
        <v>73</v>
      </c>
      <c r="H11" s="10">
        <f>G11*0.4</f>
        <v>29.2</v>
      </c>
      <c r="I11" s="15">
        <f>F11+H11</f>
        <v>71.8</v>
      </c>
      <c r="J11" s="16" t="s">
        <v>12</v>
      </c>
      <c r="K11" s="43"/>
    </row>
    <row r="12" s="22" customFormat="1" ht="20.1" customHeight="1" spans="1:11">
      <c r="A12" s="9">
        <v>9</v>
      </c>
      <c r="B12" s="40" t="s">
        <v>20</v>
      </c>
      <c r="C12" s="40">
        <v>400320</v>
      </c>
      <c r="D12" s="40" t="s">
        <v>11</v>
      </c>
      <c r="E12" s="10">
        <v>76</v>
      </c>
      <c r="F12" s="10">
        <f>E12*0.6</f>
        <v>45.6</v>
      </c>
      <c r="G12" s="10">
        <v>65.4</v>
      </c>
      <c r="H12" s="10">
        <f>G12*0.4</f>
        <v>26.16</v>
      </c>
      <c r="I12" s="15">
        <f>F12+H12</f>
        <v>71.76</v>
      </c>
      <c r="J12" s="16" t="s">
        <v>12</v>
      </c>
      <c r="K12" s="42"/>
    </row>
    <row r="13" s="22" customFormat="1" ht="20.1" customHeight="1" spans="1:11">
      <c r="A13" s="9">
        <v>10</v>
      </c>
      <c r="B13" s="40" t="s">
        <v>21</v>
      </c>
      <c r="C13" s="40">
        <v>400242</v>
      </c>
      <c r="D13" s="40" t="s">
        <v>11</v>
      </c>
      <c r="E13" s="10">
        <v>75</v>
      </c>
      <c r="F13" s="10">
        <f>E13*0.6</f>
        <v>45</v>
      </c>
      <c r="G13" s="10">
        <v>66.8</v>
      </c>
      <c r="H13" s="10">
        <f>G13*0.4</f>
        <v>26.72</v>
      </c>
      <c r="I13" s="15">
        <f>F13+H13</f>
        <v>71.72</v>
      </c>
      <c r="J13" s="16" t="s">
        <v>12</v>
      </c>
      <c r="K13" s="42"/>
    </row>
    <row r="14" s="22" customFormat="1" ht="20.1" customHeight="1" spans="1:11">
      <c r="A14" s="9">
        <v>11</v>
      </c>
      <c r="B14" s="40" t="s">
        <v>22</v>
      </c>
      <c r="C14" s="40">
        <v>400316</v>
      </c>
      <c r="D14" s="40" t="s">
        <v>11</v>
      </c>
      <c r="E14" s="10">
        <v>72</v>
      </c>
      <c r="F14" s="10">
        <f>E14*0.6</f>
        <v>43.2</v>
      </c>
      <c r="G14" s="10">
        <v>71.2</v>
      </c>
      <c r="H14" s="10">
        <f>G14*0.4</f>
        <v>28.48</v>
      </c>
      <c r="I14" s="15">
        <f>F14+H14</f>
        <v>71.68</v>
      </c>
      <c r="J14" s="20" t="s">
        <v>23</v>
      </c>
      <c r="K14" s="42"/>
    </row>
    <row r="15" ht="20.1" customHeight="1" spans="1:11">
      <c r="A15" s="9">
        <v>12</v>
      </c>
      <c r="B15" s="41" t="s">
        <v>24</v>
      </c>
      <c r="C15" s="41">
        <v>400081</v>
      </c>
      <c r="D15" s="41" t="s">
        <v>11</v>
      </c>
      <c r="E15" s="12">
        <v>74</v>
      </c>
      <c r="F15" s="12">
        <f>E15*0.6</f>
        <v>44.4</v>
      </c>
      <c r="G15" s="12">
        <v>68.2</v>
      </c>
      <c r="H15" s="12">
        <f>G15*0.4</f>
        <v>27.28</v>
      </c>
      <c r="I15" s="19">
        <f>F15+H15</f>
        <v>71.68</v>
      </c>
      <c r="J15" s="20" t="s">
        <v>23</v>
      </c>
      <c r="K15" s="43"/>
    </row>
    <row r="16" s="22" customFormat="1" ht="20.1" customHeight="1" spans="1:11">
      <c r="A16" s="9">
        <v>13</v>
      </c>
      <c r="B16" s="41" t="s">
        <v>25</v>
      </c>
      <c r="C16" s="41">
        <v>400052</v>
      </c>
      <c r="D16" s="41" t="s">
        <v>11</v>
      </c>
      <c r="E16" s="12">
        <v>73</v>
      </c>
      <c r="F16" s="12">
        <f>E16*0.6</f>
        <v>43.8</v>
      </c>
      <c r="G16" s="12">
        <v>69.6</v>
      </c>
      <c r="H16" s="12">
        <f>G16*0.4</f>
        <v>27.84</v>
      </c>
      <c r="I16" s="19">
        <f>F16+H16</f>
        <v>71.64</v>
      </c>
      <c r="J16" s="20" t="s">
        <v>23</v>
      </c>
      <c r="K16" s="42"/>
    </row>
    <row r="17" s="22" customFormat="1" ht="20.1" customHeight="1" spans="1:11">
      <c r="A17" s="9">
        <v>14</v>
      </c>
      <c r="B17" s="41" t="s">
        <v>26</v>
      </c>
      <c r="C17" s="41">
        <v>400228</v>
      </c>
      <c r="D17" s="41" t="s">
        <v>11</v>
      </c>
      <c r="E17" s="12">
        <v>70</v>
      </c>
      <c r="F17" s="12">
        <f>E17*0.6</f>
        <v>42</v>
      </c>
      <c r="G17" s="12">
        <v>74</v>
      </c>
      <c r="H17" s="12">
        <f>G17*0.4</f>
        <v>29.6</v>
      </c>
      <c r="I17" s="19">
        <f>F17+H17</f>
        <v>71.6</v>
      </c>
      <c r="J17" s="20" t="s">
        <v>23</v>
      </c>
      <c r="K17" s="42"/>
    </row>
    <row r="18" ht="20.1" customHeight="1" spans="1:11">
      <c r="A18" s="9">
        <v>15</v>
      </c>
      <c r="B18" s="41" t="s">
        <v>27</v>
      </c>
      <c r="C18" s="41">
        <v>400035</v>
      </c>
      <c r="D18" s="41" t="s">
        <v>11</v>
      </c>
      <c r="E18" s="12">
        <v>65</v>
      </c>
      <c r="F18" s="12">
        <f>E18*0.6</f>
        <v>39</v>
      </c>
      <c r="G18" s="12">
        <v>79.6</v>
      </c>
      <c r="H18" s="12">
        <f>G18*0.4</f>
        <v>31.84</v>
      </c>
      <c r="I18" s="19">
        <f>F18+H18</f>
        <v>70.84</v>
      </c>
      <c r="J18" s="20" t="s">
        <v>23</v>
      </c>
      <c r="K18" s="43"/>
    </row>
    <row r="19" ht="20.1" customHeight="1" spans="1:11">
      <c r="A19" s="9">
        <v>16</v>
      </c>
      <c r="B19" s="40" t="s">
        <v>28</v>
      </c>
      <c r="C19" s="40">
        <v>400293</v>
      </c>
      <c r="D19" s="40" t="s">
        <v>11</v>
      </c>
      <c r="E19" s="10">
        <v>75</v>
      </c>
      <c r="F19" s="10">
        <f>E19*0.6</f>
        <v>45</v>
      </c>
      <c r="G19" s="10">
        <v>64</v>
      </c>
      <c r="H19" s="10">
        <f>G19*0.4</f>
        <v>25.6</v>
      </c>
      <c r="I19" s="15">
        <f>F19+H19</f>
        <v>70.6</v>
      </c>
      <c r="J19" s="20" t="s">
        <v>23</v>
      </c>
      <c r="K19" s="43"/>
    </row>
    <row r="20" s="22" customFormat="1" ht="20.1" customHeight="1" spans="1:11">
      <c r="A20" s="9">
        <v>17</v>
      </c>
      <c r="B20" s="40" t="s">
        <v>29</v>
      </c>
      <c r="C20" s="40">
        <v>400099</v>
      </c>
      <c r="D20" s="40" t="s">
        <v>11</v>
      </c>
      <c r="E20" s="10">
        <v>76</v>
      </c>
      <c r="F20" s="10">
        <f>E20*0.6</f>
        <v>45.6</v>
      </c>
      <c r="G20" s="10">
        <v>62.2</v>
      </c>
      <c r="H20" s="10">
        <f>G20*0.4</f>
        <v>24.88</v>
      </c>
      <c r="I20" s="15">
        <f>F20+H20</f>
        <v>70.48</v>
      </c>
      <c r="J20" s="20" t="s">
        <v>23</v>
      </c>
      <c r="K20" s="42"/>
    </row>
    <row r="21" ht="20.1" customHeight="1" spans="1:11">
      <c r="A21" s="9">
        <v>18</v>
      </c>
      <c r="B21" s="40" t="s">
        <v>30</v>
      </c>
      <c r="C21" s="40">
        <v>400066</v>
      </c>
      <c r="D21" s="40" t="s">
        <v>11</v>
      </c>
      <c r="E21" s="10">
        <v>64</v>
      </c>
      <c r="F21" s="10">
        <f>E21*0.6</f>
        <v>38.4</v>
      </c>
      <c r="G21" s="10">
        <v>72.2</v>
      </c>
      <c r="H21" s="10">
        <f>G21*0.4</f>
        <v>28.88</v>
      </c>
      <c r="I21" s="15">
        <f>F21+H21</f>
        <v>67.28</v>
      </c>
      <c r="J21" s="20" t="s">
        <v>23</v>
      </c>
      <c r="K21" s="43"/>
    </row>
    <row r="22" ht="20.1" customHeight="1" spans="1:11">
      <c r="A22" s="9">
        <v>19</v>
      </c>
      <c r="B22" s="41" t="s">
        <v>31</v>
      </c>
      <c r="C22" s="41">
        <v>400120</v>
      </c>
      <c r="D22" s="41" t="s">
        <v>11</v>
      </c>
      <c r="E22" s="12">
        <v>61</v>
      </c>
      <c r="F22" s="12">
        <f>E22*0.6</f>
        <v>36.6</v>
      </c>
      <c r="G22" s="12">
        <v>76</v>
      </c>
      <c r="H22" s="12">
        <f>G22*0.4</f>
        <v>30.4</v>
      </c>
      <c r="I22" s="19">
        <f>F22+H22</f>
        <v>67</v>
      </c>
      <c r="J22" s="20" t="s">
        <v>23</v>
      </c>
      <c r="K22" s="43"/>
    </row>
    <row r="23" ht="20.1" customHeight="1" spans="1:11">
      <c r="A23" s="9">
        <v>20</v>
      </c>
      <c r="B23" s="41" t="s">
        <v>32</v>
      </c>
      <c r="C23" s="41">
        <v>400056</v>
      </c>
      <c r="D23" s="41" t="s">
        <v>11</v>
      </c>
      <c r="E23" s="12">
        <v>60</v>
      </c>
      <c r="F23" s="12">
        <f>E23*0.6</f>
        <v>36</v>
      </c>
      <c r="G23" s="12">
        <v>75.4</v>
      </c>
      <c r="H23" s="12">
        <f>G23*0.4</f>
        <v>30.16</v>
      </c>
      <c r="I23" s="19">
        <f>F23+H23</f>
        <v>66.16</v>
      </c>
      <c r="J23" s="20" t="s">
        <v>23</v>
      </c>
      <c r="K23" s="43"/>
    </row>
    <row r="24" ht="20.1" customHeight="1" spans="1:11">
      <c r="A24" s="9">
        <v>21</v>
      </c>
      <c r="B24" s="41" t="s">
        <v>33</v>
      </c>
      <c r="C24" s="41">
        <v>400270</v>
      </c>
      <c r="D24" s="41" t="s">
        <v>11</v>
      </c>
      <c r="E24" s="12">
        <v>63</v>
      </c>
      <c r="F24" s="12">
        <f>E24*0.6</f>
        <v>37.8</v>
      </c>
      <c r="G24" s="12">
        <v>70.6</v>
      </c>
      <c r="H24" s="12">
        <f>G24*0.4</f>
        <v>28.24</v>
      </c>
      <c r="I24" s="19">
        <f>F24+H24</f>
        <v>66.04</v>
      </c>
      <c r="J24" s="20" t="s">
        <v>23</v>
      </c>
      <c r="K24" s="43"/>
    </row>
    <row r="25" ht="20.1" customHeight="1" spans="1:11">
      <c r="A25" s="9">
        <v>22</v>
      </c>
      <c r="B25" s="41" t="s">
        <v>34</v>
      </c>
      <c r="C25" s="41">
        <v>400276</v>
      </c>
      <c r="D25" s="41" t="s">
        <v>11</v>
      </c>
      <c r="E25" s="12">
        <v>59</v>
      </c>
      <c r="F25" s="12">
        <f>E25*0.6</f>
        <v>35.4</v>
      </c>
      <c r="G25" s="12">
        <v>73.8</v>
      </c>
      <c r="H25" s="12">
        <f>G25*0.4</f>
        <v>29.52</v>
      </c>
      <c r="I25" s="19">
        <f>F25+H25</f>
        <v>64.92</v>
      </c>
      <c r="J25" s="20" t="s">
        <v>23</v>
      </c>
      <c r="K25" s="43"/>
    </row>
    <row r="26" ht="20.1" customHeight="1" spans="1:11">
      <c r="A26" s="9">
        <v>23</v>
      </c>
      <c r="B26" s="41" t="s">
        <v>35</v>
      </c>
      <c r="C26" s="41">
        <v>400265</v>
      </c>
      <c r="D26" s="41" t="s">
        <v>11</v>
      </c>
      <c r="E26" s="12">
        <v>61</v>
      </c>
      <c r="F26" s="12">
        <f>E26*0.6</f>
        <v>36.6</v>
      </c>
      <c r="G26" s="12">
        <v>70.4</v>
      </c>
      <c r="H26" s="12">
        <f>G26*0.4</f>
        <v>28.16</v>
      </c>
      <c r="I26" s="19">
        <f>F26+H26</f>
        <v>64.76</v>
      </c>
      <c r="J26" s="20" t="s">
        <v>23</v>
      </c>
      <c r="K26" s="43"/>
    </row>
    <row r="27" s="13" customFormat="1" ht="20.1" customHeight="1" spans="1:11">
      <c r="A27" s="9">
        <v>24</v>
      </c>
      <c r="B27" s="41" t="s">
        <v>36</v>
      </c>
      <c r="C27" s="41">
        <v>400208</v>
      </c>
      <c r="D27" s="41" t="s">
        <v>11</v>
      </c>
      <c r="E27" s="12">
        <v>56</v>
      </c>
      <c r="F27" s="12">
        <f>E27*0.6</f>
        <v>33.6</v>
      </c>
      <c r="G27" s="12">
        <v>77</v>
      </c>
      <c r="H27" s="12">
        <f>G27*0.4</f>
        <v>30.8</v>
      </c>
      <c r="I27" s="19">
        <f>F27+H27</f>
        <v>64.4</v>
      </c>
      <c r="J27" s="20" t="s">
        <v>23</v>
      </c>
      <c r="K27" s="44"/>
    </row>
    <row r="28" ht="20.1" customHeight="1" spans="1:11">
      <c r="A28" s="9">
        <v>25</v>
      </c>
      <c r="B28" s="41" t="s">
        <v>37</v>
      </c>
      <c r="C28" s="41">
        <v>400170</v>
      </c>
      <c r="D28" s="41" t="s">
        <v>11</v>
      </c>
      <c r="E28" s="12">
        <v>57</v>
      </c>
      <c r="F28" s="12">
        <f>E28*0.6</f>
        <v>34.2</v>
      </c>
      <c r="G28" s="12">
        <v>70</v>
      </c>
      <c r="H28" s="12">
        <f>G28*0.4</f>
        <v>28</v>
      </c>
      <c r="I28" s="19">
        <f>F28+H28</f>
        <v>62.2</v>
      </c>
      <c r="J28" s="20" t="s">
        <v>23</v>
      </c>
      <c r="K28" s="43"/>
    </row>
    <row r="29" ht="20.1" customHeight="1" spans="1:11">
      <c r="A29" s="9">
        <v>26</v>
      </c>
      <c r="B29" s="41" t="s">
        <v>38</v>
      </c>
      <c r="C29" s="41">
        <v>400040</v>
      </c>
      <c r="D29" s="41" t="s">
        <v>11</v>
      </c>
      <c r="E29" s="12">
        <v>58</v>
      </c>
      <c r="F29" s="12">
        <f>E29*0.6</f>
        <v>34.8</v>
      </c>
      <c r="G29" s="12">
        <v>66.4</v>
      </c>
      <c r="H29" s="12">
        <f>G29*0.4</f>
        <v>26.56</v>
      </c>
      <c r="I29" s="19">
        <f>F29+H29</f>
        <v>61.36</v>
      </c>
      <c r="J29" s="20" t="s">
        <v>23</v>
      </c>
      <c r="K29" s="43"/>
    </row>
    <row r="30" ht="20.1" customHeight="1" spans="1:11">
      <c r="A30" s="9">
        <v>27</v>
      </c>
      <c r="B30" s="40" t="s">
        <v>39</v>
      </c>
      <c r="C30" s="40">
        <v>400190</v>
      </c>
      <c r="D30" s="40" t="s">
        <v>11</v>
      </c>
      <c r="E30" s="10">
        <v>69</v>
      </c>
      <c r="F30" s="10">
        <f>E30*0.6</f>
        <v>41.4</v>
      </c>
      <c r="G30" s="10">
        <v>47</v>
      </c>
      <c r="H30" s="10">
        <f>G30*0.4</f>
        <v>18.8</v>
      </c>
      <c r="I30" s="15">
        <f>F30+H30</f>
        <v>60.2</v>
      </c>
      <c r="J30" s="20" t="s">
        <v>23</v>
      </c>
      <c r="K30" s="43"/>
    </row>
    <row r="31" ht="20.1" customHeight="1" spans="1:11">
      <c r="A31" s="9">
        <v>28</v>
      </c>
      <c r="B31" s="41" t="s">
        <v>40</v>
      </c>
      <c r="C31" s="41">
        <v>400171</v>
      </c>
      <c r="D31" s="41" t="s">
        <v>11</v>
      </c>
      <c r="E31" s="12">
        <v>56</v>
      </c>
      <c r="F31" s="12">
        <f>E31*0.6</f>
        <v>33.6</v>
      </c>
      <c r="G31" s="12">
        <v>64.6</v>
      </c>
      <c r="H31" s="12">
        <f>G31*0.4</f>
        <v>25.84</v>
      </c>
      <c r="I31" s="19">
        <f>F31+H31</f>
        <v>59.44</v>
      </c>
      <c r="J31" s="20" t="s">
        <v>23</v>
      </c>
      <c r="K31" s="43"/>
    </row>
    <row r="32" ht="20.1" customHeight="1" spans="1:11">
      <c r="A32" s="9">
        <v>29</v>
      </c>
      <c r="B32" s="41" t="s">
        <v>41</v>
      </c>
      <c r="C32" s="41">
        <v>400241</v>
      </c>
      <c r="D32" s="41" t="s">
        <v>11</v>
      </c>
      <c r="E32" s="12">
        <v>75</v>
      </c>
      <c r="F32" s="12">
        <f>E32*0.6</f>
        <v>45</v>
      </c>
      <c r="G32" s="12" t="s">
        <v>42</v>
      </c>
      <c r="H32" s="12">
        <v>0</v>
      </c>
      <c r="I32" s="19">
        <v>45</v>
      </c>
      <c r="J32" s="20" t="s">
        <v>23</v>
      </c>
      <c r="K32" s="35" t="s">
        <v>43</v>
      </c>
    </row>
    <row r="33" ht="20.1" customHeight="1" spans="1:11">
      <c r="A33" s="9">
        <v>30</v>
      </c>
      <c r="B33" s="41" t="s">
        <v>44</v>
      </c>
      <c r="C33" s="41">
        <v>400347</v>
      </c>
      <c r="D33" s="41" t="s">
        <v>11</v>
      </c>
      <c r="E33" s="12">
        <v>59</v>
      </c>
      <c r="F33" s="12">
        <f>E33*0.6</f>
        <v>35.4</v>
      </c>
      <c r="G33" s="12" t="s">
        <v>42</v>
      </c>
      <c r="H33" s="12">
        <v>0</v>
      </c>
      <c r="I33" s="19">
        <v>35.4</v>
      </c>
      <c r="J33" s="20" t="s">
        <v>23</v>
      </c>
      <c r="K33" s="35" t="s">
        <v>43</v>
      </c>
    </row>
  </sheetData>
  <sortState ref="A1:J30">
    <sortCondition ref="I1:I30" descending="1"/>
    <sortCondition ref="H1:H30" descending="1"/>
    <sortCondition ref="F1:F30" descending="1"/>
  </sortState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workbookViewId="0">
      <selection activeCell="J13" sqref="J13"/>
    </sheetView>
  </sheetViews>
  <sheetFormatPr defaultColWidth="8.75454545454545" defaultRowHeight="14"/>
  <cols>
    <col min="2" max="2" width="11.6272727272727" customWidth="1"/>
    <col min="3" max="3" width="11.1272727272727" customWidth="1"/>
    <col min="4" max="4" width="26.7545454545455" customWidth="1"/>
    <col min="5" max="5" width="9.62727272727273" customWidth="1"/>
    <col min="6" max="6" width="11.5" customWidth="1"/>
    <col min="7" max="7" width="11.2545454545455" customWidth="1"/>
    <col min="8" max="8" width="9.87272727272727" customWidth="1"/>
    <col min="9" max="9" width="12.5" customWidth="1"/>
    <col min="10" max="10" width="15.1272727272727" customWidth="1"/>
    <col min="11" max="11" width="11.9090909090909" customWidth="1"/>
  </cols>
  <sheetData>
    <row r="1" ht="5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4"/>
    </row>
    <row r="2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>
        <v>0.6</v>
      </c>
      <c r="G2" s="8" t="s">
        <v>6</v>
      </c>
      <c r="H2" s="7">
        <v>0.4</v>
      </c>
      <c r="I2" s="8" t="s">
        <v>7</v>
      </c>
      <c r="J2" s="8" t="s">
        <v>8</v>
      </c>
      <c r="K2" s="8" t="s">
        <v>9</v>
      </c>
    </row>
    <row r="3" spans="1:11">
      <c r="A3" s="5"/>
      <c r="B3" s="5"/>
      <c r="C3" s="5"/>
      <c r="D3" s="5"/>
      <c r="E3" s="6"/>
      <c r="F3" s="8"/>
      <c r="G3" s="8"/>
      <c r="H3" s="8"/>
      <c r="I3" s="8"/>
      <c r="J3" s="8"/>
      <c r="K3" s="8"/>
    </row>
    <row r="4" ht="20.1" customHeight="1" spans="1:11">
      <c r="A4" s="24">
        <v>1</v>
      </c>
      <c r="B4" s="24" t="s">
        <v>45</v>
      </c>
      <c r="C4" s="24">
        <v>400023</v>
      </c>
      <c r="D4" s="24" t="s">
        <v>46</v>
      </c>
      <c r="E4" s="25">
        <v>63</v>
      </c>
      <c r="F4" s="25">
        <f>E4*0.6</f>
        <v>37.8</v>
      </c>
      <c r="G4" s="25">
        <v>82.2</v>
      </c>
      <c r="H4" s="25">
        <f>G4*0.4</f>
        <v>32.88</v>
      </c>
      <c r="I4" s="27">
        <f>F4+H4</f>
        <v>70.68</v>
      </c>
      <c r="J4" s="28" t="s">
        <v>12</v>
      </c>
      <c r="K4" s="29"/>
    </row>
    <row r="5" s="31" customFormat="1" ht="20.1" customHeight="1" spans="1:11">
      <c r="A5" s="24">
        <v>2</v>
      </c>
      <c r="B5" s="9" t="s">
        <v>47</v>
      </c>
      <c r="C5" s="9">
        <v>400274</v>
      </c>
      <c r="D5" s="9" t="s">
        <v>46</v>
      </c>
      <c r="E5" s="10">
        <v>67</v>
      </c>
      <c r="F5" s="10">
        <f>E5*0.6</f>
        <v>40.2</v>
      </c>
      <c r="G5" s="10">
        <v>71.6</v>
      </c>
      <c r="H5" s="10">
        <f>G5*0.4</f>
        <v>28.64</v>
      </c>
      <c r="I5" s="15">
        <f>F5+H5</f>
        <v>68.84</v>
      </c>
      <c r="J5" s="28" t="s">
        <v>12</v>
      </c>
      <c r="K5" s="33"/>
    </row>
    <row r="6" s="31" customFormat="1" ht="20.1" customHeight="1" spans="1:11">
      <c r="A6" s="24">
        <v>3</v>
      </c>
      <c r="B6" s="24" t="s">
        <v>48</v>
      </c>
      <c r="C6" s="24">
        <v>400092</v>
      </c>
      <c r="D6" s="24" t="s">
        <v>46</v>
      </c>
      <c r="E6" s="25">
        <v>67</v>
      </c>
      <c r="F6" s="25">
        <f>E6*0.6</f>
        <v>40.2</v>
      </c>
      <c r="G6" s="25">
        <v>71.4</v>
      </c>
      <c r="H6" s="25">
        <f>G6*0.4</f>
        <v>28.56</v>
      </c>
      <c r="I6" s="27">
        <f>F6+H6</f>
        <v>68.76</v>
      </c>
      <c r="J6" s="28" t="s">
        <v>12</v>
      </c>
      <c r="K6" s="33"/>
    </row>
    <row r="7" ht="20.1" customHeight="1" spans="1:11">
      <c r="A7" s="24">
        <v>4</v>
      </c>
      <c r="B7" s="9" t="s">
        <v>49</v>
      </c>
      <c r="C7" s="9">
        <v>400169</v>
      </c>
      <c r="D7" s="9" t="s">
        <v>46</v>
      </c>
      <c r="E7" s="10">
        <v>66</v>
      </c>
      <c r="F7" s="10">
        <f>E7*0.6</f>
        <v>39.6</v>
      </c>
      <c r="G7" s="10">
        <v>72.4</v>
      </c>
      <c r="H7" s="10">
        <f>G7*0.4</f>
        <v>28.96</v>
      </c>
      <c r="I7" s="15">
        <f>F7+H7</f>
        <v>68.56</v>
      </c>
      <c r="J7" s="28" t="s">
        <v>12</v>
      </c>
      <c r="K7" s="29"/>
    </row>
    <row r="8" s="13" customFormat="1" ht="20.1" customHeight="1" spans="1:11">
      <c r="A8" s="24">
        <v>5</v>
      </c>
      <c r="B8" s="24" t="s">
        <v>50</v>
      </c>
      <c r="C8" s="24">
        <v>400209</v>
      </c>
      <c r="D8" s="24" t="s">
        <v>46</v>
      </c>
      <c r="E8" s="25">
        <v>64</v>
      </c>
      <c r="F8" s="25">
        <f>E8*0.6</f>
        <v>38.4</v>
      </c>
      <c r="G8" s="25">
        <v>74.8</v>
      </c>
      <c r="H8" s="25">
        <f>G8*0.4</f>
        <v>29.92</v>
      </c>
      <c r="I8" s="27">
        <f>F8+H8</f>
        <v>68.32</v>
      </c>
      <c r="J8" s="28" t="s">
        <v>12</v>
      </c>
      <c r="K8" s="37"/>
    </row>
    <row r="9" ht="20.1" customHeight="1" spans="1:11">
      <c r="A9" s="24">
        <v>6</v>
      </c>
      <c r="B9" s="24" t="s">
        <v>51</v>
      </c>
      <c r="C9" s="24">
        <v>400123</v>
      </c>
      <c r="D9" s="24" t="s">
        <v>46</v>
      </c>
      <c r="E9" s="25">
        <v>68</v>
      </c>
      <c r="F9" s="25">
        <f>E9*0.6</f>
        <v>40.8</v>
      </c>
      <c r="G9" s="25">
        <v>66.8</v>
      </c>
      <c r="H9" s="25">
        <f>G9*0.4</f>
        <v>26.72</v>
      </c>
      <c r="I9" s="27">
        <f>F9+H9</f>
        <v>67.52</v>
      </c>
      <c r="J9" s="28" t="s">
        <v>12</v>
      </c>
      <c r="K9" s="29"/>
    </row>
    <row r="10" s="22" customFormat="1" ht="20.1" customHeight="1" spans="1:11">
      <c r="A10" s="24">
        <v>7</v>
      </c>
      <c r="B10" s="9" t="s">
        <v>52</v>
      </c>
      <c r="C10" s="9">
        <v>400088</v>
      </c>
      <c r="D10" s="9" t="s">
        <v>46</v>
      </c>
      <c r="E10" s="10">
        <v>65</v>
      </c>
      <c r="F10" s="10">
        <f>E10*0.6</f>
        <v>39</v>
      </c>
      <c r="G10" s="10">
        <v>71</v>
      </c>
      <c r="H10" s="10">
        <f>G10*0.4</f>
        <v>28.4</v>
      </c>
      <c r="I10" s="15">
        <f>F10+H10</f>
        <v>67.4</v>
      </c>
      <c r="J10" s="28" t="s">
        <v>12</v>
      </c>
      <c r="K10" s="30"/>
    </row>
    <row r="11" ht="20.1" customHeight="1" spans="1:11">
      <c r="A11" s="24">
        <v>8</v>
      </c>
      <c r="B11" s="24" t="s">
        <v>53</v>
      </c>
      <c r="C11" s="24">
        <v>400287</v>
      </c>
      <c r="D11" s="24" t="s">
        <v>46</v>
      </c>
      <c r="E11" s="25">
        <v>63</v>
      </c>
      <c r="F11" s="25">
        <f>E11*0.6</f>
        <v>37.8</v>
      </c>
      <c r="G11" s="25">
        <v>73.8</v>
      </c>
      <c r="H11" s="25">
        <f>G11*0.4</f>
        <v>29.52</v>
      </c>
      <c r="I11" s="27">
        <f>F11+H11</f>
        <v>67.32</v>
      </c>
      <c r="J11" s="28" t="s">
        <v>12</v>
      </c>
      <c r="K11" s="29"/>
    </row>
    <row r="12" s="22" customFormat="1" ht="20.1" customHeight="1" spans="1:11">
      <c r="A12" s="24">
        <v>9</v>
      </c>
      <c r="B12" s="24" t="s">
        <v>54</v>
      </c>
      <c r="C12" s="24">
        <v>400084</v>
      </c>
      <c r="D12" s="24" t="s">
        <v>46</v>
      </c>
      <c r="E12" s="25">
        <v>66</v>
      </c>
      <c r="F12" s="25">
        <f>E12*0.6</f>
        <v>39.6</v>
      </c>
      <c r="G12" s="25">
        <v>69</v>
      </c>
      <c r="H12" s="25">
        <f>G12*0.4</f>
        <v>27.6</v>
      </c>
      <c r="I12" s="27">
        <f>F12+H12</f>
        <v>67.2</v>
      </c>
      <c r="J12" s="28" t="s">
        <v>12</v>
      </c>
      <c r="K12" s="30"/>
    </row>
    <row r="13" ht="20.1" customHeight="1" spans="1:11">
      <c r="A13" s="24">
        <v>10</v>
      </c>
      <c r="B13" s="24" t="s">
        <v>55</v>
      </c>
      <c r="C13" s="24">
        <v>400248</v>
      </c>
      <c r="D13" s="24" t="s">
        <v>46</v>
      </c>
      <c r="E13" s="25">
        <v>61</v>
      </c>
      <c r="F13" s="25">
        <f>E13*0.6</f>
        <v>36.6</v>
      </c>
      <c r="G13" s="25">
        <v>76.2</v>
      </c>
      <c r="H13" s="25">
        <f>G13*0.4</f>
        <v>30.48</v>
      </c>
      <c r="I13" s="27">
        <f>F13+H13</f>
        <v>67.08</v>
      </c>
      <c r="J13" s="28" t="s">
        <v>12</v>
      </c>
      <c r="K13" s="29"/>
    </row>
    <row r="14" ht="20.1" customHeight="1" spans="1:11">
      <c r="A14" s="24">
        <v>11</v>
      </c>
      <c r="B14" s="24" t="s">
        <v>56</v>
      </c>
      <c r="C14" s="24">
        <v>400211</v>
      </c>
      <c r="D14" s="24" t="s">
        <v>46</v>
      </c>
      <c r="E14" s="25">
        <v>62</v>
      </c>
      <c r="F14" s="25">
        <f>E14*0.6</f>
        <v>37.2</v>
      </c>
      <c r="G14" s="25">
        <v>74.6</v>
      </c>
      <c r="H14" s="25">
        <f>G14*0.4</f>
        <v>29.84</v>
      </c>
      <c r="I14" s="27">
        <f>F14+H14</f>
        <v>67.04</v>
      </c>
      <c r="J14" s="28" t="s">
        <v>23</v>
      </c>
      <c r="K14" s="29"/>
    </row>
    <row r="15" ht="20.1" customHeight="1" spans="1:11">
      <c r="A15" s="24">
        <v>12</v>
      </c>
      <c r="B15" s="24" t="s">
        <v>57</v>
      </c>
      <c r="C15" s="24">
        <v>400028</v>
      </c>
      <c r="D15" s="24" t="s">
        <v>46</v>
      </c>
      <c r="E15" s="25">
        <v>64</v>
      </c>
      <c r="F15" s="25">
        <f>E15*0.6</f>
        <v>38.4</v>
      </c>
      <c r="G15" s="25">
        <v>70.8</v>
      </c>
      <c r="H15" s="25">
        <f>G15*0.4</f>
        <v>28.32</v>
      </c>
      <c r="I15" s="27">
        <f>F15+H15</f>
        <v>66.72</v>
      </c>
      <c r="J15" s="28" t="s">
        <v>23</v>
      </c>
      <c r="K15" s="29"/>
    </row>
    <row r="16" ht="20.1" customHeight="1" spans="1:11">
      <c r="A16" s="24">
        <v>13</v>
      </c>
      <c r="B16" s="24" t="s">
        <v>58</v>
      </c>
      <c r="C16" s="24">
        <v>400017</v>
      </c>
      <c r="D16" s="24" t="s">
        <v>46</v>
      </c>
      <c r="E16" s="25">
        <v>61</v>
      </c>
      <c r="F16" s="25">
        <f>E16*0.6</f>
        <v>36.6</v>
      </c>
      <c r="G16" s="25">
        <v>74.4</v>
      </c>
      <c r="H16" s="25">
        <f>G16*0.4</f>
        <v>29.76</v>
      </c>
      <c r="I16" s="27">
        <f>F16+H16</f>
        <v>66.36</v>
      </c>
      <c r="J16" s="28" t="s">
        <v>23</v>
      </c>
      <c r="K16" s="29"/>
    </row>
    <row r="17" s="22" customFormat="1" ht="20.1" customHeight="1" spans="1:11">
      <c r="A17" s="24">
        <v>14</v>
      </c>
      <c r="B17" s="24" t="s">
        <v>59</v>
      </c>
      <c r="C17" s="24">
        <v>400132</v>
      </c>
      <c r="D17" s="24" t="s">
        <v>46</v>
      </c>
      <c r="E17" s="25">
        <v>53</v>
      </c>
      <c r="F17" s="25">
        <f>E17*0.6</f>
        <v>31.8</v>
      </c>
      <c r="G17" s="25">
        <v>86.4</v>
      </c>
      <c r="H17" s="25">
        <f>G17*0.4</f>
        <v>34.56</v>
      </c>
      <c r="I17" s="27">
        <f>F17+H17</f>
        <v>66.36</v>
      </c>
      <c r="J17" s="28" t="s">
        <v>23</v>
      </c>
      <c r="K17" s="30"/>
    </row>
    <row r="18" s="36" customFormat="1" ht="20.1" customHeight="1" spans="1:11">
      <c r="A18" s="24">
        <v>15</v>
      </c>
      <c r="B18" s="24" t="s">
        <v>60</v>
      </c>
      <c r="C18" s="24">
        <v>400048</v>
      </c>
      <c r="D18" s="24" t="s">
        <v>46</v>
      </c>
      <c r="E18" s="25">
        <v>61</v>
      </c>
      <c r="F18" s="25">
        <f>E18*0.6</f>
        <v>36.6</v>
      </c>
      <c r="G18" s="25">
        <v>71.6</v>
      </c>
      <c r="H18" s="25">
        <f>G18*0.4</f>
        <v>28.64</v>
      </c>
      <c r="I18" s="27">
        <f>F18+H18</f>
        <v>65.24</v>
      </c>
      <c r="J18" s="28" t="s">
        <v>23</v>
      </c>
      <c r="K18" s="38"/>
    </row>
    <row r="19" ht="20.1" customHeight="1" spans="1:11">
      <c r="A19" s="24">
        <v>16</v>
      </c>
      <c r="B19" s="24" t="s">
        <v>61</v>
      </c>
      <c r="C19" s="24">
        <v>400101</v>
      </c>
      <c r="D19" s="24" t="s">
        <v>46</v>
      </c>
      <c r="E19" s="25">
        <v>62</v>
      </c>
      <c r="F19" s="25">
        <f>E19*0.6</f>
        <v>37.2</v>
      </c>
      <c r="G19" s="25">
        <v>66.8</v>
      </c>
      <c r="H19" s="25">
        <f>G19*0.4</f>
        <v>26.72</v>
      </c>
      <c r="I19" s="27">
        <f>F19+H19</f>
        <v>63.92</v>
      </c>
      <c r="J19" s="28" t="s">
        <v>23</v>
      </c>
      <c r="K19" s="29"/>
    </row>
    <row r="20" ht="20.1" customHeight="1" spans="1:11">
      <c r="A20" s="24">
        <v>17</v>
      </c>
      <c r="B20" s="24" t="s">
        <v>62</v>
      </c>
      <c r="C20" s="24">
        <v>400257</v>
      </c>
      <c r="D20" s="24" t="s">
        <v>46</v>
      </c>
      <c r="E20" s="25">
        <v>58</v>
      </c>
      <c r="F20" s="25">
        <f>E20*0.6</f>
        <v>34.8</v>
      </c>
      <c r="G20" s="25">
        <v>69.2</v>
      </c>
      <c r="H20" s="25">
        <f>G20*0.4</f>
        <v>27.68</v>
      </c>
      <c r="I20" s="27">
        <f>F20+H20</f>
        <v>62.48</v>
      </c>
      <c r="J20" s="28" t="s">
        <v>23</v>
      </c>
      <c r="K20" s="29"/>
    </row>
    <row r="21" s="13" customFormat="1" ht="20.1" customHeight="1" spans="1:11">
      <c r="A21" s="24">
        <v>18</v>
      </c>
      <c r="B21" s="24" t="s">
        <v>63</v>
      </c>
      <c r="C21" s="24">
        <v>400166</v>
      </c>
      <c r="D21" s="24" t="s">
        <v>46</v>
      </c>
      <c r="E21" s="25">
        <v>56</v>
      </c>
      <c r="F21" s="25">
        <f>E21*0.6</f>
        <v>33.6</v>
      </c>
      <c r="G21" s="25">
        <v>71.6</v>
      </c>
      <c r="H21" s="25">
        <f>G21*0.4</f>
        <v>28.64</v>
      </c>
      <c r="I21" s="27">
        <f>F21+H21</f>
        <v>62.24</v>
      </c>
      <c r="J21" s="28" t="s">
        <v>23</v>
      </c>
      <c r="K21" s="37"/>
    </row>
    <row r="22" ht="20.1" customHeight="1" spans="1:11">
      <c r="A22" s="24">
        <v>19</v>
      </c>
      <c r="B22" s="24" t="s">
        <v>64</v>
      </c>
      <c r="C22" s="24">
        <v>400255</v>
      </c>
      <c r="D22" s="24" t="s">
        <v>46</v>
      </c>
      <c r="E22" s="25">
        <v>53</v>
      </c>
      <c r="F22" s="25">
        <f>E22*0.6</f>
        <v>31.8</v>
      </c>
      <c r="G22" s="25">
        <v>75.6</v>
      </c>
      <c r="H22" s="25">
        <f>G22*0.4</f>
        <v>30.24</v>
      </c>
      <c r="I22" s="27">
        <f>F22+H22</f>
        <v>62.04</v>
      </c>
      <c r="J22" s="28" t="s">
        <v>23</v>
      </c>
      <c r="K22" s="29"/>
    </row>
    <row r="23" ht="20.1" customHeight="1" spans="1:11">
      <c r="A23" s="24">
        <v>20</v>
      </c>
      <c r="B23" s="24" t="s">
        <v>65</v>
      </c>
      <c r="C23" s="24">
        <v>400109</v>
      </c>
      <c r="D23" s="24" t="s">
        <v>46</v>
      </c>
      <c r="E23" s="25">
        <v>51</v>
      </c>
      <c r="F23" s="25">
        <f>E23*0.6</f>
        <v>30.6</v>
      </c>
      <c r="G23" s="25">
        <v>77.2</v>
      </c>
      <c r="H23" s="25">
        <f>G23*0.4</f>
        <v>30.88</v>
      </c>
      <c r="I23" s="27">
        <f>F23+H23</f>
        <v>61.48</v>
      </c>
      <c r="J23" s="28" t="s">
        <v>23</v>
      </c>
      <c r="K23" s="29"/>
    </row>
    <row r="24" ht="20.1" customHeight="1" spans="1:11">
      <c r="A24" s="24">
        <v>21</v>
      </c>
      <c r="B24" s="24" t="s">
        <v>66</v>
      </c>
      <c r="C24" s="24">
        <v>400160</v>
      </c>
      <c r="D24" s="24" t="s">
        <v>46</v>
      </c>
      <c r="E24" s="25">
        <v>55</v>
      </c>
      <c r="F24" s="25">
        <f>E24*0.6</f>
        <v>33</v>
      </c>
      <c r="G24" s="25">
        <v>71</v>
      </c>
      <c r="H24" s="25">
        <f>G24*0.4</f>
        <v>28.4</v>
      </c>
      <c r="I24" s="27">
        <f>F24+H24</f>
        <v>61.4</v>
      </c>
      <c r="J24" s="28" t="s">
        <v>23</v>
      </c>
      <c r="K24" s="29"/>
    </row>
    <row r="25" ht="20.1" customHeight="1" spans="1:11">
      <c r="A25" s="24">
        <v>22</v>
      </c>
      <c r="B25" s="24" t="s">
        <v>67</v>
      </c>
      <c r="C25" s="24">
        <v>400329</v>
      </c>
      <c r="D25" s="24" t="s">
        <v>46</v>
      </c>
      <c r="E25" s="25">
        <v>51</v>
      </c>
      <c r="F25" s="25">
        <f>E25*0.6</f>
        <v>30.6</v>
      </c>
      <c r="G25" s="25">
        <v>74.6</v>
      </c>
      <c r="H25" s="25">
        <f>G25*0.4</f>
        <v>29.84</v>
      </c>
      <c r="I25" s="27">
        <f>F25+H25</f>
        <v>60.44</v>
      </c>
      <c r="J25" s="28" t="s">
        <v>23</v>
      </c>
      <c r="K25" s="29"/>
    </row>
    <row r="26" ht="20.1" customHeight="1" spans="1:11">
      <c r="A26" s="24">
        <v>23</v>
      </c>
      <c r="B26" s="24" t="s">
        <v>68</v>
      </c>
      <c r="C26" s="24">
        <v>400343</v>
      </c>
      <c r="D26" s="24" t="s">
        <v>46</v>
      </c>
      <c r="E26" s="25">
        <v>53</v>
      </c>
      <c r="F26" s="25">
        <f>E26*0.6</f>
        <v>31.8</v>
      </c>
      <c r="G26" s="25">
        <v>71.6</v>
      </c>
      <c r="H26" s="25">
        <f>G26*0.4</f>
        <v>28.64</v>
      </c>
      <c r="I26" s="27">
        <f>F26+H26</f>
        <v>60.44</v>
      </c>
      <c r="J26" s="28" t="s">
        <v>23</v>
      </c>
      <c r="K26" s="29"/>
    </row>
    <row r="27" ht="20.1" customHeight="1" spans="1:11">
      <c r="A27" s="24">
        <v>24</v>
      </c>
      <c r="B27" s="24" t="s">
        <v>69</v>
      </c>
      <c r="C27" s="24">
        <v>400034</v>
      </c>
      <c r="D27" s="24" t="s">
        <v>46</v>
      </c>
      <c r="E27" s="25">
        <v>56</v>
      </c>
      <c r="F27" s="25">
        <f>E27*0.6</f>
        <v>33.6</v>
      </c>
      <c r="G27" s="25">
        <v>65.4</v>
      </c>
      <c r="H27" s="25">
        <f>G27*0.4</f>
        <v>26.16</v>
      </c>
      <c r="I27" s="27">
        <f>F27+H27</f>
        <v>59.76</v>
      </c>
      <c r="J27" s="28" t="s">
        <v>23</v>
      </c>
      <c r="K27" s="29"/>
    </row>
    <row r="28" ht="20.1" customHeight="1" spans="1:11">
      <c r="A28" s="24">
        <v>25</v>
      </c>
      <c r="B28" s="24" t="s">
        <v>70</v>
      </c>
      <c r="C28" s="24">
        <v>400342</v>
      </c>
      <c r="D28" s="24" t="s">
        <v>46</v>
      </c>
      <c r="E28" s="25">
        <v>55</v>
      </c>
      <c r="F28" s="25">
        <f>E28*0.6</f>
        <v>33</v>
      </c>
      <c r="G28" s="25">
        <v>64</v>
      </c>
      <c r="H28" s="25">
        <f>G28*0.4</f>
        <v>25.6</v>
      </c>
      <c r="I28" s="27">
        <f>F28+H28</f>
        <v>58.6</v>
      </c>
      <c r="J28" s="28" t="s">
        <v>23</v>
      </c>
      <c r="K28" s="29"/>
    </row>
    <row r="29" s="13" customFormat="1" ht="20.1" customHeight="1" spans="1:11">
      <c r="A29" s="24">
        <v>26</v>
      </c>
      <c r="B29" s="24" t="s">
        <v>71</v>
      </c>
      <c r="C29" s="24">
        <v>400234</v>
      </c>
      <c r="D29" s="24" t="s">
        <v>46</v>
      </c>
      <c r="E29" s="25">
        <v>54</v>
      </c>
      <c r="F29" s="25">
        <f>E29*0.6</f>
        <v>32.4</v>
      </c>
      <c r="G29" s="25">
        <v>62.8</v>
      </c>
      <c r="H29" s="25">
        <f>G29*0.4</f>
        <v>25.12</v>
      </c>
      <c r="I29" s="27">
        <f>F29+H29</f>
        <v>57.52</v>
      </c>
      <c r="J29" s="28" t="s">
        <v>23</v>
      </c>
      <c r="K29" s="37"/>
    </row>
    <row r="30" ht="20.1" customHeight="1" spans="1:11">
      <c r="A30" s="24">
        <v>27</v>
      </c>
      <c r="B30" s="24" t="s">
        <v>72</v>
      </c>
      <c r="C30" s="24">
        <v>400111</v>
      </c>
      <c r="D30" s="24" t="s">
        <v>46</v>
      </c>
      <c r="E30" s="25">
        <v>60</v>
      </c>
      <c r="F30" s="25">
        <f>E30*0.6</f>
        <v>36</v>
      </c>
      <c r="G30" s="25" t="s">
        <v>42</v>
      </c>
      <c r="H30" s="25">
        <v>0</v>
      </c>
      <c r="I30" s="27">
        <f>F30+H30</f>
        <v>36</v>
      </c>
      <c r="J30" s="28" t="s">
        <v>23</v>
      </c>
      <c r="K30" s="35" t="s">
        <v>43</v>
      </c>
    </row>
    <row r="31" ht="20.1" customHeight="1" spans="1:11">
      <c r="A31" s="24">
        <v>28</v>
      </c>
      <c r="B31" s="24" t="s">
        <v>73</v>
      </c>
      <c r="C31" s="24">
        <v>400233</v>
      </c>
      <c r="D31" s="24" t="s">
        <v>46</v>
      </c>
      <c r="E31" s="25">
        <v>57</v>
      </c>
      <c r="F31" s="25">
        <f>E31*0.6</f>
        <v>34.2</v>
      </c>
      <c r="G31" s="25" t="s">
        <v>42</v>
      </c>
      <c r="H31" s="25">
        <v>0</v>
      </c>
      <c r="I31" s="27">
        <f>F31+H31</f>
        <v>34.2</v>
      </c>
      <c r="J31" s="28" t="s">
        <v>23</v>
      </c>
      <c r="K31" s="35" t="s">
        <v>43</v>
      </c>
    </row>
    <row r="32" ht="20.1" customHeight="1" spans="1:11">
      <c r="A32" s="24">
        <v>29</v>
      </c>
      <c r="B32" s="24" t="s">
        <v>74</v>
      </c>
      <c r="C32" s="24">
        <v>400315</v>
      </c>
      <c r="D32" s="24" t="s">
        <v>46</v>
      </c>
      <c r="E32" s="25">
        <v>55</v>
      </c>
      <c r="F32" s="25">
        <f>E32*0.6</f>
        <v>33</v>
      </c>
      <c r="G32" s="25" t="s">
        <v>42</v>
      </c>
      <c r="H32" s="25">
        <v>0</v>
      </c>
      <c r="I32" s="27">
        <f>F32+H32</f>
        <v>33</v>
      </c>
      <c r="J32" s="28" t="s">
        <v>23</v>
      </c>
      <c r="K32" s="35" t="s">
        <v>43</v>
      </c>
    </row>
    <row r="33" ht="20.1" customHeight="1" spans="1:11">
      <c r="A33" s="24">
        <v>30</v>
      </c>
      <c r="B33" s="24" t="s">
        <v>75</v>
      </c>
      <c r="C33" s="24">
        <v>400133</v>
      </c>
      <c r="D33" s="24" t="s">
        <v>46</v>
      </c>
      <c r="E33" s="25">
        <v>54</v>
      </c>
      <c r="F33" s="25">
        <f>E33*0.6</f>
        <v>32.4</v>
      </c>
      <c r="G33" s="25" t="s">
        <v>42</v>
      </c>
      <c r="H33" s="25">
        <v>0</v>
      </c>
      <c r="I33" s="27">
        <f>F33+H33</f>
        <v>32.4</v>
      </c>
      <c r="J33" s="28" t="s">
        <v>23</v>
      </c>
      <c r="K33" s="35" t="s">
        <v>43</v>
      </c>
    </row>
  </sheetData>
  <sortState ref="A1:J30">
    <sortCondition ref="I1:I30" descending="1"/>
    <sortCondition ref="H1:H30" descending="1"/>
    <sortCondition ref="F1:F30" descending="1"/>
  </sortState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opLeftCell="A24" workbookViewId="0">
      <selection activeCell="J4" sqref="J4:J13"/>
    </sheetView>
  </sheetViews>
  <sheetFormatPr defaultColWidth="8.75454545454545" defaultRowHeight="14"/>
  <cols>
    <col min="2" max="2" width="12.2545454545455" customWidth="1"/>
    <col min="3" max="3" width="12" customWidth="1"/>
    <col min="4" max="4" width="26.5" customWidth="1"/>
    <col min="5" max="5" width="10.6272727272727" customWidth="1"/>
    <col min="7" max="7" width="11" customWidth="1"/>
    <col min="8" max="8" width="9.87272727272727" customWidth="1"/>
    <col min="9" max="9" width="12.1272727272727" customWidth="1"/>
    <col min="10" max="10" width="14.8727272727273" customWidth="1"/>
    <col min="11" max="11" width="11.9090909090909" customWidth="1"/>
  </cols>
  <sheetData>
    <row r="1" ht="53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4"/>
    </row>
    <row r="2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>
        <v>0.6</v>
      </c>
      <c r="G2" s="8" t="s">
        <v>6</v>
      </c>
      <c r="H2" s="7">
        <v>0.4</v>
      </c>
      <c r="I2" s="8" t="s">
        <v>7</v>
      </c>
      <c r="J2" s="8" t="s">
        <v>8</v>
      </c>
      <c r="K2" s="8" t="s">
        <v>9</v>
      </c>
    </row>
    <row r="3" spans="1:11">
      <c r="A3" s="5"/>
      <c r="B3" s="5"/>
      <c r="C3" s="5"/>
      <c r="D3" s="5"/>
      <c r="E3" s="6"/>
      <c r="F3" s="8"/>
      <c r="G3" s="8"/>
      <c r="H3" s="8"/>
      <c r="I3" s="8"/>
      <c r="J3" s="8"/>
      <c r="K3" s="8"/>
    </row>
    <row r="4" s="31" customFormat="1" ht="20.1" customHeight="1" spans="1:11">
      <c r="A4" s="24">
        <v>1</v>
      </c>
      <c r="B4" s="24" t="s">
        <v>76</v>
      </c>
      <c r="C4" s="24">
        <v>400266</v>
      </c>
      <c r="D4" s="24" t="s">
        <v>77</v>
      </c>
      <c r="E4" s="25">
        <v>63</v>
      </c>
      <c r="F4" s="25">
        <f>E4*0.6</f>
        <v>37.8</v>
      </c>
      <c r="G4" s="25">
        <v>82</v>
      </c>
      <c r="H4" s="25">
        <f>G4*0.4</f>
        <v>32.8</v>
      </c>
      <c r="I4" s="27">
        <f>F4+H4</f>
        <v>70.6</v>
      </c>
      <c r="J4" s="28" t="s">
        <v>12</v>
      </c>
      <c r="K4" s="33"/>
    </row>
    <row r="5" s="22" customFormat="1" ht="20.1" customHeight="1" spans="1:11">
      <c r="A5" s="24">
        <v>2</v>
      </c>
      <c r="B5" s="9" t="s">
        <v>78</v>
      </c>
      <c r="C5" s="9">
        <v>400096</v>
      </c>
      <c r="D5" s="9" t="s">
        <v>77</v>
      </c>
      <c r="E5" s="10">
        <v>65</v>
      </c>
      <c r="F5" s="10">
        <f>E5*0.6</f>
        <v>39</v>
      </c>
      <c r="G5" s="10">
        <v>78.4</v>
      </c>
      <c r="H5" s="10">
        <f>G5*0.4</f>
        <v>31.36</v>
      </c>
      <c r="I5" s="15">
        <f>F5+H5</f>
        <v>70.36</v>
      </c>
      <c r="J5" s="28" t="s">
        <v>12</v>
      </c>
      <c r="K5" s="30"/>
    </row>
    <row r="6" s="31" customFormat="1" ht="20.1" customHeight="1" spans="1:11">
      <c r="A6" s="24">
        <v>3</v>
      </c>
      <c r="B6" s="24" t="s">
        <v>79</v>
      </c>
      <c r="C6" s="24">
        <v>400047</v>
      </c>
      <c r="D6" s="24" t="s">
        <v>77</v>
      </c>
      <c r="E6" s="25">
        <v>62</v>
      </c>
      <c r="F6" s="25">
        <f>E6*0.6</f>
        <v>37.2</v>
      </c>
      <c r="G6" s="25">
        <v>80</v>
      </c>
      <c r="H6" s="25">
        <f>G6*0.4</f>
        <v>32</v>
      </c>
      <c r="I6" s="27">
        <f>F6+H6</f>
        <v>69.2</v>
      </c>
      <c r="J6" s="28" t="s">
        <v>12</v>
      </c>
      <c r="K6" s="33"/>
    </row>
    <row r="7" s="31" customFormat="1" ht="20.1" customHeight="1" spans="1:11">
      <c r="A7" s="24">
        <v>4</v>
      </c>
      <c r="B7" s="24" t="s">
        <v>80</v>
      </c>
      <c r="C7" s="24">
        <v>400346</v>
      </c>
      <c r="D7" s="24" t="s">
        <v>77</v>
      </c>
      <c r="E7" s="25">
        <v>63</v>
      </c>
      <c r="F7" s="25">
        <f>E7*0.6</f>
        <v>37.8</v>
      </c>
      <c r="G7" s="25">
        <v>78.4</v>
      </c>
      <c r="H7" s="25">
        <f>G7*0.4</f>
        <v>31.36</v>
      </c>
      <c r="I7" s="27">
        <f>F7+H7</f>
        <v>69.16</v>
      </c>
      <c r="J7" s="28" t="s">
        <v>12</v>
      </c>
      <c r="K7" s="33"/>
    </row>
    <row r="8" s="31" customFormat="1" ht="20.1" customHeight="1" spans="1:11">
      <c r="A8" s="24">
        <v>5</v>
      </c>
      <c r="B8" s="9" t="s">
        <v>81</v>
      </c>
      <c r="C8" s="9">
        <v>400336</v>
      </c>
      <c r="D8" s="9" t="s">
        <v>77</v>
      </c>
      <c r="E8" s="10">
        <v>64</v>
      </c>
      <c r="F8" s="10">
        <f>E8*0.6</f>
        <v>38.4</v>
      </c>
      <c r="G8" s="10">
        <v>76.2</v>
      </c>
      <c r="H8" s="10">
        <f>G8*0.4</f>
        <v>30.48</v>
      </c>
      <c r="I8" s="15">
        <f>F8+H8</f>
        <v>68.88</v>
      </c>
      <c r="J8" s="28" t="s">
        <v>12</v>
      </c>
      <c r="K8" s="33"/>
    </row>
    <row r="9" s="22" customFormat="1" ht="20.1" customHeight="1" spans="1:11">
      <c r="A9" s="24">
        <v>6</v>
      </c>
      <c r="B9" s="9" t="s">
        <v>82</v>
      </c>
      <c r="C9" s="9">
        <v>400220</v>
      </c>
      <c r="D9" s="9" t="s">
        <v>77</v>
      </c>
      <c r="E9" s="10">
        <v>65</v>
      </c>
      <c r="F9" s="10">
        <f>E9*0.6</f>
        <v>39</v>
      </c>
      <c r="G9" s="10">
        <v>74.6</v>
      </c>
      <c r="H9" s="10">
        <f>G9*0.4</f>
        <v>29.84</v>
      </c>
      <c r="I9" s="15">
        <f>F9+H9</f>
        <v>68.84</v>
      </c>
      <c r="J9" s="28" t="s">
        <v>12</v>
      </c>
      <c r="K9" s="30"/>
    </row>
    <row r="10" s="22" customFormat="1" ht="20.1" customHeight="1" spans="1:11">
      <c r="A10" s="24">
        <v>7</v>
      </c>
      <c r="B10" s="9" t="s">
        <v>83</v>
      </c>
      <c r="C10" s="9">
        <v>400161</v>
      </c>
      <c r="D10" s="9" t="s">
        <v>77</v>
      </c>
      <c r="E10" s="10">
        <v>60</v>
      </c>
      <c r="F10" s="10">
        <f>E10*0.6</f>
        <v>36</v>
      </c>
      <c r="G10" s="10">
        <v>81.8</v>
      </c>
      <c r="H10" s="10">
        <f>G10*0.4</f>
        <v>32.72</v>
      </c>
      <c r="I10" s="15">
        <f>F10+H10</f>
        <v>68.72</v>
      </c>
      <c r="J10" s="28" t="s">
        <v>12</v>
      </c>
      <c r="K10" s="30"/>
    </row>
    <row r="11" ht="20.1" customHeight="1" spans="1:11">
      <c r="A11" s="24">
        <v>8</v>
      </c>
      <c r="B11" s="9" t="s">
        <v>84</v>
      </c>
      <c r="C11" s="9">
        <v>400232</v>
      </c>
      <c r="D11" s="9" t="s">
        <v>77</v>
      </c>
      <c r="E11" s="10">
        <v>64</v>
      </c>
      <c r="F11" s="10">
        <f>E11*0.6</f>
        <v>38.4</v>
      </c>
      <c r="G11" s="10">
        <v>75.6</v>
      </c>
      <c r="H11" s="10">
        <f>G11*0.4</f>
        <v>30.24</v>
      </c>
      <c r="I11" s="15">
        <f>F11+H11</f>
        <v>68.64</v>
      </c>
      <c r="J11" s="28" t="s">
        <v>12</v>
      </c>
      <c r="K11" s="29"/>
    </row>
    <row r="12" s="22" customFormat="1" ht="20.1" customHeight="1" spans="1:11">
      <c r="A12" s="24">
        <v>9</v>
      </c>
      <c r="B12" s="9" t="s">
        <v>85</v>
      </c>
      <c r="C12" s="9">
        <v>400193</v>
      </c>
      <c r="D12" s="9" t="s">
        <v>77</v>
      </c>
      <c r="E12" s="10">
        <v>63</v>
      </c>
      <c r="F12" s="10">
        <f>E12*0.6</f>
        <v>37.8</v>
      </c>
      <c r="G12" s="10">
        <v>77</v>
      </c>
      <c r="H12" s="10">
        <f>G12*0.4</f>
        <v>30.8</v>
      </c>
      <c r="I12" s="15">
        <f>F12+H12</f>
        <v>68.6</v>
      </c>
      <c r="J12" s="28" t="s">
        <v>12</v>
      </c>
      <c r="K12" s="30"/>
    </row>
    <row r="13" s="22" customFormat="1" ht="20.1" customHeight="1" spans="1:11">
      <c r="A13" s="24">
        <v>10</v>
      </c>
      <c r="B13" s="9" t="s">
        <v>86</v>
      </c>
      <c r="C13" s="9">
        <v>400273</v>
      </c>
      <c r="D13" s="9" t="s">
        <v>77</v>
      </c>
      <c r="E13" s="10">
        <v>60</v>
      </c>
      <c r="F13" s="10">
        <f>E13*0.6</f>
        <v>36</v>
      </c>
      <c r="G13" s="10">
        <v>81.4</v>
      </c>
      <c r="H13" s="10">
        <f>G13*0.4</f>
        <v>32.56</v>
      </c>
      <c r="I13" s="15">
        <f>F13+H13</f>
        <v>68.56</v>
      </c>
      <c r="J13" s="28" t="s">
        <v>12</v>
      </c>
      <c r="K13" s="30"/>
    </row>
    <row r="14" ht="20.1" customHeight="1" spans="1:11">
      <c r="A14" s="24">
        <v>11</v>
      </c>
      <c r="B14" s="11" t="s">
        <v>87</v>
      </c>
      <c r="C14" s="11">
        <v>400093</v>
      </c>
      <c r="D14" s="11" t="s">
        <v>77</v>
      </c>
      <c r="E14" s="12">
        <v>64</v>
      </c>
      <c r="F14" s="12">
        <f>E14*0.6</f>
        <v>38.4</v>
      </c>
      <c r="G14" s="12">
        <v>75.4</v>
      </c>
      <c r="H14" s="12">
        <f>G14*0.4</f>
        <v>30.16</v>
      </c>
      <c r="I14" s="19">
        <f>F14+H14</f>
        <v>68.56</v>
      </c>
      <c r="J14" s="28" t="s">
        <v>23</v>
      </c>
      <c r="K14" s="29"/>
    </row>
    <row r="15" ht="21" customHeight="1" spans="1:11">
      <c r="A15" s="24">
        <v>12</v>
      </c>
      <c r="B15" s="11" t="s">
        <v>88</v>
      </c>
      <c r="C15" s="11">
        <v>400009</v>
      </c>
      <c r="D15" s="11" t="s">
        <v>77</v>
      </c>
      <c r="E15" s="12">
        <v>64</v>
      </c>
      <c r="F15" s="12">
        <f>E15*0.6</f>
        <v>38.4</v>
      </c>
      <c r="G15" s="12">
        <v>75.2</v>
      </c>
      <c r="H15" s="12">
        <f>G15*0.4</f>
        <v>30.08</v>
      </c>
      <c r="I15" s="19">
        <f>F15+H15</f>
        <v>68.48</v>
      </c>
      <c r="J15" s="28" t="s">
        <v>23</v>
      </c>
      <c r="K15" s="29"/>
    </row>
    <row r="16" ht="20.1" customHeight="1" spans="1:11">
      <c r="A16" s="24">
        <v>13</v>
      </c>
      <c r="B16" s="24" t="s">
        <v>89</v>
      </c>
      <c r="C16" s="24">
        <v>400214</v>
      </c>
      <c r="D16" s="24" t="s">
        <v>77</v>
      </c>
      <c r="E16" s="25">
        <v>62</v>
      </c>
      <c r="F16" s="25">
        <f>E16*0.6</f>
        <v>37.2</v>
      </c>
      <c r="G16" s="25">
        <v>78.2</v>
      </c>
      <c r="H16" s="25">
        <f>G16*0.4</f>
        <v>31.28</v>
      </c>
      <c r="I16" s="27">
        <f>F16+H16</f>
        <v>68.48</v>
      </c>
      <c r="J16" s="28" t="s">
        <v>23</v>
      </c>
      <c r="K16" s="29"/>
    </row>
    <row r="17" ht="20.1" customHeight="1" spans="1:11">
      <c r="A17" s="24">
        <v>14</v>
      </c>
      <c r="B17" s="11" t="s">
        <v>90</v>
      </c>
      <c r="C17" s="11">
        <v>400201</v>
      </c>
      <c r="D17" s="11" t="s">
        <v>77</v>
      </c>
      <c r="E17" s="12">
        <v>63</v>
      </c>
      <c r="F17" s="12">
        <f>E17*0.6</f>
        <v>37.8</v>
      </c>
      <c r="G17" s="12">
        <v>76.6</v>
      </c>
      <c r="H17" s="12">
        <f>G17*0.4</f>
        <v>30.64</v>
      </c>
      <c r="I17" s="19">
        <f>F17+H17</f>
        <v>68.44</v>
      </c>
      <c r="J17" s="28" t="s">
        <v>23</v>
      </c>
      <c r="K17" s="29"/>
    </row>
    <row r="18" ht="20.1" customHeight="1" spans="1:11">
      <c r="A18" s="24">
        <v>15</v>
      </c>
      <c r="B18" s="11" t="s">
        <v>91</v>
      </c>
      <c r="C18" s="11">
        <v>400286</v>
      </c>
      <c r="D18" s="11" t="s">
        <v>77</v>
      </c>
      <c r="E18" s="12">
        <v>59</v>
      </c>
      <c r="F18" s="12">
        <f>E18*0.6</f>
        <v>35.4</v>
      </c>
      <c r="G18" s="12">
        <v>81.8</v>
      </c>
      <c r="H18" s="12">
        <f>G18*0.4</f>
        <v>32.72</v>
      </c>
      <c r="I18" s="19">
        <f>F18+H18</f>
        <v>68.12</v>
      </c>
      <c r="J18" s="28" t="s">
        <v>23</v>
      </c>
      <c r="K18" s="29"/>
    </row>
    <row r="19" ht="20.1" customHeight="1" spans="1:11">
      <c r="A19" s="24">
        <v>16</v>
      </c>
      <c r="B19" s="11" t="s">
        <v>92</v>
      </c>
      <c r="C19" s="11">
        <v>400078</v>
      </c>
      <c r="D19" s="11" t="s">
        <v>77</v>
      </c>
      <c r="E19" s="12">
        <v>61</v>
      </c>
      <c r="F19" s="12">
        <f>E19*0.6</f>
        <v>36.6</v>
      </c>
      <c r="G19" s="12">
        <v>77.2</v>
      </c>
      <c r="H19" s="12">
        <f>G19*0.4</f>
        <v>30.88</v>
      </c>
      <c r="I19" s="19">
        <f>F19+H19</f>
        <v>67.48</v>
      </c>
      <c r="J19" s="28" t="s">
        <v>23</v>
      </c>
      <c r="K19" s="29"/>
    </row>
    <row r="20" ht="20.1" customHeight="1" spans="1:11">
      <c r="A20" s="24">
        <v>17</v>
      </c>
      <c r="B20" s="11" t="s">
        <v>93</v>
      </c>
      <c r="C20" s="11">
        <v>400069</v>
      </c>
      <c r="D20" s="11" t="s">
        <v>77</v>
      </c>
      <c r="E20" s="12">
        <v>61</v>
      </c>
      <c r="F20" s="12">
        <f>E20*0.6</f>
        <v>36.6</v>
      </c>
      <c r="G20" s="12">
        <v>77</v>
      </c>
      <c r="H20" s="12">
        <f>G20*0.4</f>
        <v>30.8</v>
      </c>
      <c r="I20" s="19">
        <f>F20+H20</f>
        <v>67.4</v>
      </c>
      <c r="J20" s="28" t="s">
        <v>23</v>
      </c>
      <c r="K20" s="29"/>
    </row>
    <row r="21" ht="20.1" customHeight="1" spans="1:11">
      <c r="A21" s="24">
        <v>18</v>
      </c>
      <c r="B21" s="11" t="s">
        <v>94</v>
      </c>
      <c r="C21" s="11">
        <v>400057</v>
      </c>
      <c r="D21" s="11" t="s">
        <v>77</v>
      </c>
      <c r="E21" s="12">
        <v>57</v>
      </c>
      <c r="F21" s="12">
        <f>E21*0.6</f>
        <v>34.2</v>
      </c>
      <c r="G21" s="12">
        <v>80.6</v>
      </c>
      <c r="H21" s="12">
        <f>G21*0.4</f>
        <v>32.24</v>
      </c>
      <c r="I21" s="19">
        <f>F21+H21</f>
        <v>66.44</v>
      </c>
      <c r="J21" s="28" t="s">
        <v>23</v>
      </c>
      <c r="K21" s="29"/>
    </row>
    <row r="22" s="32" customFormat="1" ht="20.1" customHeight="1" spans="1:11">
      <c r="A22" s="24">
        <v>19</v>
      </c>
      <c r="B22" s="11" t="s">
        <v>95</v>
      </c>
      <c r="C22" s="11">
        <v>400218</v>
      </c>
      <c r="D22" s="11" t="s">
        <v>77</v>
      </c>
      <c r="E22" s="12">
        <v>58</v>
      </c>
      <c r="F22" s="12">
        <f>E22*0.6</f>
        <v>34.8</v>
      </c>
      <c r="G22" s="12">
        <v>76.8</v>
      </c>
      <c r="H22" s="12">
        <f>G22*0.4</f>
        <v>30.72</v>
      </c>
      <c r="I22" s="19">
        <f>F22+H22</f>
        <v>65.52</v>
      </c>
      <c r="J22" s="28" t="s">
        <v>23</v>
      </c>
      <c r="K22" s="34"/>
    </row>
    <row r="23" ht="20.1" customHeight="1" spans="1:11">
      <c r="A23" s="24">
        <v>20</v>
      </c>
      <c r="B23" s="11" t="s">
        <v>96</v>
      </c>
      <c r="C23" s="11">
        <v>400252</v>
      </c>
      <c r="D23" s="11" t="s">
        <v>77</v>
      </c>
      <c r="E23" s="12">
        <v>57</v>
      </c>
      <c r="F23" s="12">
        <f>E23*0.6</f>
        <v>34.2</v>
      </c>
      <c r="G23" s="12">
        <v>78.2</v>
      </c>
      <c r="H23" s="12">
        <f>G23*0.4</f>
        <v>31.28</v>
      </c>
      <c r="I23" s="19">
        <f>F23+H23</f>
        <v>65.48</v>
      </c>
      <c r="J23" s="28" t="s">
        <v>23</v>
      </c>
      <c r="K23" s="29"/>
    </row>
    <row r="24" ht="20.1" customHeight="1" spans="1:11">
      <c r="A24" s="24">
        <v>21</v>
      </c>
      <c r="B24" s="11" t="s">
        <v>97</v>
      </c>
      <c r="C24" s="11">
        <v>400216</v>
      </c>
      <c r="D24" s="11" t="s">
        <v>77</v>
      </c>
      <c r="E24" s="12">
        <v>56</v>
      </c>
      <c r="F24" s="12">
        <f>E24*0.6</f>
        <v>33.6</v>
      </c>
      <c r="G24" s="12">
        <v>79.4</v>
      </c>
      <c r="H24" s="12">
        <f>G24*0.4</f>
        <v>31.76</v>
      </c>
      <c r="I24" s="19">
        <f>F24+H24</f>
        <v>65.36</v>
      </c>
      <c r="J24" s="28" t="s">
        <v>23</v>
      </c>
      <c r="K24" s="29"/>
    </row>
    <row r="25" ht="20.1" customHeight="1" spans="1:11">
      <c r="A25" s="24">
        <v>22</v>
      </c>
      <c r="B25" s="11" t="s">
        <v>98</v>
      </c>
      <c r="C25" s="11">
        <v>400064</v>
      </c>
      <c r="D25" s="11" t="s">
        <v>77</v>
      </c>
      <c r="E25" s="12">
        <v>57</v>
      </c>
      <c r="F25" s="12">
        <f>E25*0.6</f>
        <v>34.2</v>
      </c>
      <c r="G25" s="12">
        <v>76.4</v>
      </c>
      <c r="H25" s="12">
        <f>G25*0.4</f>
        <v>30.56</v>
      </c>
      <c r="I25" s="19">
        <f>F25+H25</f>
        <v>64.76</v>
      </c>
      <c r="J25" s="28" t="s">
        <v>23</v>
      </c>
      <c r="K25" s="29"/>
    </row>
    <row r="26" ht="20.1" customHeight="1" spans="1:11">
      <c r="A26" s="24">
        <v>23</v>
      </c>
      <c r="B26" s="11" t="s">
        <v>99</v>
      </c>
      <c r="C26" s="11">
        <v>400053</v>
      </c>
      <c r="D26" s="11" t="s">
        <v>77</v>
      </c>
      <c r="E26" s="12">
        <v>58</v>
      </c>
      <c r="F26" s="12">
        <f>E26*0.6</f>
        <v>34.8</v>
      </c>
      <c r="G26" s="12">
        <v>72.8</v>
      </c>
      <c r="H26" s="12">
        <f>G26*0.4</f>
        <v>29.12</v>
      </c>
      <c r="I26" s="19">
        <f>F26+H26</f>
        <v>63.92</v>
      </c>
      <c r="J26" s="28" t="s">
        <v>23</v>
      </c>
      <c r="K26" s="29"/>
    </row>
    <row r="27" ht="20.1" customHeight="1" spans="1:11">
      <c r="A27" s="24">
        <v>24</v>
      </c>
      <c r="B27" s="11" t="s">
        <v>100</v>
      </c>
      <c r="C27" s="11">
        <v>400204</v>
      </c>
      <c r="D27" s="11" t="s">
        <v>77</v>
      </c>
      <c r="E27" s="12">
        <v>52</v>
      </c>
      <c r="F27" s="12">
        <f>E27*0.6</f>
        <v>31.2</v>
      </c>
      <c r="G27" s="12">
        <v>81.4</v>
      </c>
      <c r="H27" s="12">
        <f>G27*0.4</f>
        <v>32.56</v>
      </c>
      <c r="I27" s="19">
        <f>F27+H27</f>
        <v>63.76</v>
      </c>
      <c r="J27" s="28" t="s">
        <v>23</v>
      </c>
      <c r="K27" s="29"/>
    </row>
    <row r="28" ht="20.1" customHeight="1" spans="1:11">
      <c r="A28" s="24">
        <v>25</v>
      </c>
      <c r="B28" s="11" t="s">
        <v>101</v>
      </c>
      <c r="C28" s="11">
        <v>400116</v>
      </c>
      <c r="D28" s="11" t="s">
        <v>77</v>
      </c>
      <c r="E28" s="12">
        <v>54</v>
      </c>
      <c r="F28" s="12">
        <f>E28*0.6</f>
        <v>32.4</v>
      </c>
      <c r="G28" s="12">
        <v>77.4</v>
      </c>
      <c r="H28" s="12">
        <f>G28*0.4</f>
        <v>30.96</v>
      </c>
      <c r="I28" s="19">
        <f>F28+H28</f>
        <v>63.36</v>
      </c>
      <c r="J28" s="28" t="s">
        <v>23</v>
      </c>
      <c r="K28" s="29"/>
    </row>
    <row r="29" ht="20.1" customHeight="1" spans="1:11">
      <c r="A29" s="24">
        <v>26</v>
      </c>
      <c r="B29" s="11" t="s">
        <v>102</v>
      </c>
      <c r="C29" s="11">
        <v>400159</v>
      </c>
      <c r="D29" s="11" t="s">
        <v>77</v>
      </c>
      <c r="E29" s="12">
        <v>55</v>
      </c>
      <c r="F29" s="12">
        <f>E29*0.6</f>
        <v>33</v>
      </c>
      <c r="G29" s="12">
        <v>72.4</v>
      </c>
      <c r="H29" s="12">
        <f>G29*0.4</f>
        <v>28.96</v>
      </c>
      <c r="I29" s="19">
        <f>F29+H29</f>
        <v>61.96</v>
      </c>
      <c r="J29" s="28" t="s">
        <v>23</v>
      </c>
      <c r="K29" s="29"/>
    </row>
    <row r="30" ht="20.1" customHeight="1" spans="1:11">
      <c r="A30" s="24">
        <v>27</v>
      </c>
      <c r="B30" s="11" t="s">
        <v>103</v>
      </c>
      <c r="C30" s="11">
        <v>400244</v>
      </c>
      <c r="D30" s="11" t="s">
        <v>77</v>
      </c>
      <c r="E30" s="12">
        <v>52</v>
      </c>
      <c r="F30" s="12">
        <f>E30*0.6</f>
        <v>31.2</v>
      </c>
      <c r="G30" s="12">
        <v>71</v>
      </c>
      <c r="H30" s="12">
        <f>G30*0.4</f>
        <v>28.4</v>
      </c>
      <c r="I30" s="19">
        <f>F30+H30</f>
        <v>59.6</v>
      </c>
      <c r="J30" s="28" t="s">
        <v>23</v>
      </c>
      <c r="K30" s="29"/>
    </row>
    <row r="31" ht="20.1" customHeight="1" spans="1:11">
      <c r="A31" s="24">
        <v>28</v>
      </c>
      <c r="B31" s="11" t="s">
        <v>104</v>
      </c>
      <c r="C31" s="11">
        <v>400243</v>
      </c>
      <c r="D31" s="11" t="s">
        <v>77</v>
      </c>
      <c r="E31" s="12">
        <v>60</v>
      </c>
      <c r="F31" s="12">
        <f>E31*0.6</f>
        <v>36</v>
      </c>
      <c r="G31" s="12" t="s">
        <v>42</v>
      </c>
      <c r="H31" s="12">
        <v>0</v>
      </c>
      <c r="I31" s="19">
        <f>F31+H31</f>
        <v>36</v>
      </c>
      <c r="J31" s="28" t="s">
        <v>23</v>
      </c>
      <c r="K31" s="35" t="s">
        <v>43</v>
      </c>
    </row>
    <row r="32" ht="20.1" customHeight="1" spans="1:11">
      <c r="A32" s="24">
        <v>29</v>
      </c>
      <c r="B32" s="24" t="s">
        <v>105</v>
      </c>
      <c r="C32" s="24">
        <v>400227</v>
      </c>
      <c r="D32" s="24" t="s">
        <v>77</v>
      </c>
      <c r="E32" s="25">
        <v>58</v>
      </c>
      <c r="F32" s="25">
        <f>E32*0.6</f>
        <v>34.8</v>
      </c>
      <c r="G32" s="25" t="s">
        <v>42</v>
      </c>
      <c r="H32" s="25">
        <v>0</v>
      </c>
      <c r="I32" s="27">
        <f>F32+H32</f>
        <v>34.8</v>
      </c>
      <c r="J32" s="28" t="s">
        <v>23</v>
      </c>
      <c r="K32" s="35" t="s">
        <v>43</v>
      </c>
    </row>
    <row r="33" s="32" customFormat="1" ht="20.1" customHeight="1" spans="1:11">
      <c r="A33" s="24">
        <v>30</v>
      </c>
      <c r="B33" s="24" t="s">
        <v>106</v>
      </c>
      <c r="C33" s="24">
        <v>400231</v>
      </c>
      <c r="D33" s="24" t="s">
        <v>77</v>
      </c>
      <c r="E33" s="25">
        <v>55</v>
      </c>
      <c r="F33" s="25">
        <f>E33*0.6</f>
        <v>33</v>
      </c>
      <c r="G33" s="25" t="s">
        <v>42</v>
      </c>
      <c r="H33" s="25">
        <v>0</v>
      </c>
      <c r="I33" s="27">
        <f>F33+H33</f>
        <v>33</v>
      </c>
      <c r="J33" s="28" t="s">
        <v>23</v>
      </c>
      <c r="K33" s="35" t="s">
        <v>43</v>
      </c>
    </row>
  </sheetData>
  <sortState ref="A1:J30">
    <sortCondition ref="I1:I30" descending="1"/>
    <sortCondition ref="H1:H30" descending="1"/>
    <sortCondition ref="F1:F30" descending="1"/>
  </sortState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J4" sqref="J4:J8"/>
    </sheetView>
  </sheetViews>
  <sheetFormatPr defaultColWidth="8.75454545454545" defaultRowHeight="14"/>
  <cols>
    <col min="2" max="2" width="11.8727272727273" customWidth="1"/>
    <col min="3" max="3" width="11.3727272727273" customWidth="1"/>
    <col min="4" max="4" width="26.3727272727273" customWidth="1"/>
    <col min="5" max="5" width="11.0909090909091" customWidth="1"/>
    <col min="7" max="7" width="10.6363636363636" customWidth="1"/>
    <col min="9" max="9" width="8.81818181818182"/>
    <col min="10" max="10" width="15.1272727272727" customWidth="1"/>
    <col min="11" max="11" width="12.5454545454545" customWidth="1"/>
  </cols>
  <sheetData>
    <row r="1" ht="53" customHeight="1" spans="1:1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>
        <v>0.6</v>
      </c>
      <c r="G2" s="8" t="s">
        <v>6</v>
      </c>
      <c r="H2" s="7">
        <v>0.4</v>
      </c>
      <c r="I2" s="8" t="s">
        <v>7</v>
      </c>
      <c r="J2" s="8" t="s">
        <v>8</v>
      </c>
      <c r="K2" s="26" t="s">
        <v>9</v>
      </c>
    </row>
    <row r="3" spans="1:11">
      <c r="A3" s="5"/>
      <c r="B3" s="5"/>
      <c r="C3" s="5"/>
      <c r="D3" s="5"/>
      <c r="E3" s="6"/>
      <c r="F3" s="8"/>
      <c r="G3" s="8"/>
      <c r="H3" s="8"/>
      <c r="I3" s="8"/>
      <c r="J3" s="8"/>
      <c r="K3" s="26"/>
    </row>
    <row r="4" ht="20.1" customHeight="1" spans="1:11">
      <c r="A4" s="24">
        <v>1</v>
      </c>
      <c r="B4" s="24" t="s">
        <v>107</v>
      </c>
      <c r="C4" s="24">
        <v>400240</v>
      </c>
      <c r="D4" s="24" t="s">
        <v>108</v>
      </c>
      <c r="E4" s="25">
        <v>67</v>
      </c>
      <c r="F4" s="25">
        <f t="shared" ref="F4:F16" si="0">E4*0.6</f>
        <v>40.2</v>
      </c>
      <c r="G4" s="25">
        <v>87</v>
      </c>
      <c r="H4" s="25">
        <f t="shared" ref="H4:H15" si="1">G4*0.4</f>
        <v>34.8</v>
      </c>
      <c r="I4" s="27">
        <f t="shared" ref="I4:I16" si="2">F4+H4</f>
        <v>75</v>
      </c>
      <c r="J4" s="28" t="s">
        <v>12</v>
      </c>
      <c r="K4" s="29"/>
    </row>
    <row r="5" s="22" customFormat="1" ht="20.1" customHeight="1" spans="1:11">
      <c r="A5" s="24">
        <v>2</v>
      </c>
      <c r="B5" s="9" t="s">
        <v>109</v>
      </c>
      <c r="C5" s="9">
        <v>400249</v>
      </c>
      <c r="D5" s="9" t="s">
        <v>108</v>
      </c>
      <c r="E5" s="10">
        <v>65</v>
      </c>
      <c r="F5" s="10">
        <f t="shared" si="0"/>
        <v>39</v>
      </c>
      <c r="G5" s="10">
        <v>78.6</v>
      </c>
      <c r="H5" s="10">
        <f t="shared" si="1"/>
        <v>31.44</v>
      </c>
      <c r="I5" s="15">
        <f t="shared" si="2"/>
        <v>70.44</v>
      </c>
      <c r="J5" s="28" t="s">
        <v>12</v>
      </c>
      <c r="K5" s="30"/>
    </row>
    <row r="6" ht="20.1" customHeight="1" spans="1:11">
      <c r="A6" s="24">
        <v>3</v>
      </c>
      <c r="B6" s="24" t="s">
        <v>110</v>
      </c>
      <c r="C6" s="24">
        <v>400002</v>
      </c>
      <c r="D6" s="24" t="s">
        <v>108</v>
      </c>
      <c r="E6" s="25">
        <v>63</v>
      </c>
      <c r="F6" s="25">
        <f t="shared" si="0"/>
        <v>37.8</v>
      </c>
      <c r="G6" s="25">
        <v>76.4</v>
      </c>
      <c r="H6" s="25">
        <f t="shared" si="1"/>
        <v>30.56</v>
      </c>
      <c r="I6" s="27">
        <f t="shared" si="2"/>
        <v>68.36</v>
      </c>
      <c r="J6" s="28" t="s">
        <v>12</v>
      </c>
      <c r="K6" s="29"/>
    </row>
    <row r="7" ht="20.1" customHeight="1" spans="1:11">
      <c r="A7" s="24">
        <v>4</v>
      </c>
      <c r="B7" s="24" t="s">
        <v>111</v>
      </c>
      <c r="C7" s="24">
        <v>400172</v>
      </c>
      <c r="D7" s="24" t="s">
        <v>108</v>
      </c>
      <c r="E7" s="25">
        <v>59</v>
      </c>
      <c r="F7" s="25">
        <f t="shared" si="0"/>
        <v>35.4</v>
      </c>
      <c r="G7" s="25">
        <v>73.8</v>
      </c>
      <c r="H7" s="25">
        <f t="shared" si="1"/>
        <v>29.52</v>
      </c>
      <c r="I7" s="27">
        <f t="shared" si="2"/>
        <v>64.92</v>
      </c>
      <c r="J7" s="28" t="s">
        <v>12</v>
      </c>
      <c r="K7" s="29"/>
    </row>
    <row r="8" s="22" customFormat="1" ht="20.1" customHeight="1" spans="1:11">
      <c r="A8" s="24">
        <v>5</v>
      </c>
      <c r="B8" s="9" t="s">
        <v>112</v>
      </c>
      <c r="C8" s="9">
        <v>400285</v>
      </c>
      <c r="D8" s="9" t="s">
        <v>108</v>
      </c>
      <c r="E8" s="10">
        <v>66</v>
      </c>
      <c r="F8" s="10">
        <f t="shared" si="0"/>
        <v>39.6</v>
      </c>
      <c r="G8" s="10">
        <v>61</v>
      </c>
      <c r="H8" s="10">
        <f t="shared" si="1"/>
        <v>24.4</v>
      </c>
      <c r="I8" s="15">
        <f t="shared" si="2"/>
        <v>64</v>
      </c>
      <c r="J8" s="28" t="s">
        <v>12</v>
      </c>
      <c r="K8" s="30"/>
    </row>
    <row r="9" ht="20.1" customHeight="1" spans="1:11">
      <c r="A9" s="24">
        <v>6</v>
      </c>
      <c r="B9" s="24" t="s">
        <v>113</v>
      </c>
      <c r="C9" s="24">
        <v>400179</v>
      </c>
      <c r="D9" s="24" t="s">
        <v>108</v>
      </c>
      <c r="E9" s="25">
        <v>59</v>
      </c>
      <c r="F9" s="25">
        <f t="shared" si="0"/>
        <v>35.4</v>
      </c>
      <c r="G9" s="25">
        <v>69</v>
      </c>
      <c r="H9" s="25">
        <f t="shared" si="1"/>
        <v>27.6</v>
      </c>
      <c r="I9" s="27">
        <f t="shared" si="2"/>
        <v>63</v>
      </c>
      <c r="J9" s="28" t="s">
        <v>23</v>
      </c>
      <c r="K9" s="29"/>
    </row>
    <row r="10" ht="20.1" customHeight="1" spans="1:11">
      <c r="A10" s="24">
        <v>7</v>
      </c>
      <c r="B10" s="24" t="s">
        <v>114</v>
      </c>
      <c r="C10" s="24">
        <v>400026</v>
      </c>
      <c r="D10" s="24" t="s">
        <v>108</v>
      </c>
      <c r="E10" s="25">
        <v>59</v>
      </c>
      <c r="F10" s="25">
        <f t="shared" si="0"/>
        <v>35.4</v>
      </c>
      <c r="G10" s="25">
        <v>67.8</v>
      </c>
      <c r="H10" s="25">
        <f t="shared" si="1"/>
        <v>27.12</v>
      </c>
      <c r="I10" s="27">
        <f t="shared" si="2"/>
        <v>62.52</v>
      </c>
      <c r="J10" s="28" t="s">
        <v>23</v>
      </c>
      <c r="K10" s="29"/>
    </row>
    <row r="11" ht="20.1" customHeight="1" spans="1:11">
      <c r="A11" s="24">
        <v>8</v>
      </c>
      <c r="B11" s="24" t="s">
        <v>115</v>
      </c>
      <c r="C11" s="24">
        <v>400016</v>
      </c>
      <c r="D11" s="24" t="s">
        <v>108</v>
      </c>
      <c r="E11" s="25">
        <v>52</v>
      </c>
      <c r="F11" s="25">
        <f t="shared" si="0"/>
        <v>31.2</v>
      </c>
      <c r="G11" s="25">
        <v>76.6</v>
      </c>
      <c r="H11" s="25">
        <f t="shared" si="1"/>
        <v>30.64</v>
      </c>
      <c r="I11" s="27">
        <f t="shared" si="2"/>
        <v>61.84</v>
      </c>
      <c r="J11" s="28" t="s">
        <v>23</v>
      </c>
      <c r="K11" s="29"/>
    </row>
    <row r="12" ht="20.1" customHeight="1" spans="1:11">
      <c r="A12" s="24">
        <v>9</v>
      </c>
      <c r="B12" s="24" t="s">
        <v>116</v>
      </c>
      <c r="C12" s="24">
        <v>400181</v>
      </c>
      <c r="D12" s="24" t="s">
        <v>108</v>
      </c>
      <c r="E12" s="25">
        <v>53</v>
      </c>
      <c r="F12" s="25">
        <f t="shared" si="0"/>
        <v>31.8</v>
      </c>
      <c r="G12" s="25">
        <v>74.6</v>
      </c>
      <c r="H12" s="25">
        <f t="shared" si="1"/>
        <v>29.84</v>
      </c>
      <c r="I12" s="27">
        <f t="shared" si="2"/>
        <v>61.64</v>
      </c>
      <c r="J12" s="28" t="s">
        <v>23</v>
      </c>
      <c r="K12" s="29"/>
    </row>
    <row r="13" ht="20.1" customHeight="1" spans="1:11">
      <c r="A13" s="24">
        <v>10</v>
      </c>
      <c r="B13" s="24" t="s">
        <v>117</v>
      </c>
      <c r="C13" s="24">
        <v>400106</v>
      </c>
      <c r="D13" s="24" t="s">
        <v>108</v>
      </c>
      <c r="E13" s="25">
        <v>57</v>
      </c>
      <c r="F13" s="25">
        <f t="shared" si="0"/>
        <v>34.2</v>
      </c>
      <c r="G13" s="25">
        <v>63.2</v>
      </c>
      <c r="H13" s="25">
        <f t="shared" si="1"/>
        <v>25.28</v>
      </c>
      <c r="I13" s="27">
        <f t="shared" si="2"/>
        <v>59.48</v>
      </c>
      <c r="J13" s="28" t="s">
        <v>23</v>
      </c>
      <c r="K13" s="29"/>
    </row>
    <row r="14" ht="20.1" customHeight="1" spans="1:11">
      <c r="A14" s="24">
        <v>11</v>
      </c>
      <c r="B14" s="24" t="s">
        <v>118</v>
      </c>
      <c r="C14" s="24">
        <v>400222</v>
      </c>
      <c r="D14" s="24" t="s">
        <v>108</v>
      </c>
      <c r="E14" s="25">
        <v>49</v>
      </c>
      <c r="F14" s="25">
        <f t="shared" si="0"/>
        <v>29.4</v>
      </c>
      <c r="G14" s="25">
        <v>73.8</v>
      </c>
      <c r="H14" s="25">
        <f t="shared" si="1"/>
        <v>29.52</v>
      </c>
      <c r="I14" s="27">
        <f t="shared" si="2"/>
        <v>58.92</v>
      </c>
      <c r="J14" s="28" t="s">
        <v>23</v>
      </c>
      <c r="K14" s="29"/>
    </row>
    <row r="15" ht="20.1" customHeight="1" spans="1:11">
      <c r="A15" s="24">
        <v>12</v>
      </c>
      <c r="B15" s="24" t="s">
        <v>119</v>
      </c>
      <c r="C15" s="24">
        <v>400213</v>
      </c>
      <c r="D15" s="24" t="s">
        <v>108</v>
      </c>
      <c r="E15" s="25">
        <v>49</v>
      </c>
      <c r="F15" s="25">
        <f t="shared" si="0"/>
        <v>29.4</v>
      </c>
      <c r="G15" s="25">
        <v>73</v>
      </c>
      <c r="H15" s="25">
        <f t="shared" si="1"/>
        <v>29.2</v>
      </c>
      <c r="I15" s="27">
        <f t="shared" si="2"/>
        <v>58.6</v>
      </c>
      <c r="J15" s="28" t="s">
        <v>23</v>
      </c>
      <c r="K15" s="29"/>
    </row>
    <row r="16" s="13" customFormat="1" ht="20.1" customHeight="1" spans="1:11">
      <c r="A16" s="24">
        <v>13</v>
      </c>
      <c r="B16" s="24" t="s">
        <v>120</v>
      </c>
      <c r="C16" s="24">
        <v>400192</v>
      </c>
      <c r="D16" s="24" t="s">
        <v>108</v>
      </c>
      <c r="E16" s="25">
        <v>48</v>
      </c>
      <c r="F16" s="25">
        <f t="shared" si="0"/>
        <v>28.8</v>
      </c>
      <c r="G16" s="25" t="s">
        <v>42</v>
      </c>
      <c r="H16" s="25">
        <v>0</v>
      </c>
      <c r="I16" s="27">
        <f t="shared" si="2"/>
        <v>28.8</v>
      </c>
      <c r="J16" s="28" t="s">
        <v>23</v>
      </c>
      <c r="K16" s="27" t="s">
        <v>43</v>
      </c>
    </row>
  </sheetData>
  <sortState ref="A1:J13">
    <sortCondition ref="I1:I13" descending="1"/>
    <sortCondition ref="H1:H13" descending="1"/>
    <sortCondition ref="F1:F13" descending="1"/>
  </sortState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D14" sqref="D14"/>
    </sheetView>
  </sheetViews>
  <sheetFormatPr defaultColWidth="8.75454545454545" defaultRowHeight="14"/>
  <cols>
    <col min="2" max="2" width="10.8727272727273" customWidth="1"/>
    <col min="3" max="3" width="11.1272727272727" customWidth="1"/>
    <col min="4" max="4" width="26.1818181818182" customWidth="1"/>
    <col min="5" max="5" width="10.7545454545455" customWidth="1"/>
    <col min="6" max="6" width="10.1272727272727" customWidth="1"/>
    <col min="7" max="7" width="11.6272727272727" customWidth="1"/>
    <col min="8" max="8" width="11.2545454545455" customWidth="1"/>
    <col min="9" max="9" width="9.5" customWidth="1"/>
    <col min="10" max="10" width="15.6272727272727" customWidth="1"/>
    <col min="11" max="11" width="10.9090909090909" customWidth="1"/>
  </cols>
  <sheetData>
    <row r="1" ht="51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4"/>
    </row>
    <row r="2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>
        <v>0.6</v>
      </c>
      <c r="G2" s="8" t="s">
        <v>6</v>
      </c>
      <c r="H2" s="7">
        <v>0.4</v>
      </c>
      <c r="I2" s="8" t="s">
        <v>7</v>
      </c>
      <c r="J2" s="8" t="s">
        <v>8</v>
      </c>
      <c r="K2" s="8" t="s">
        <v>9</v>
      </c>
    </row>
    <row r="3" spans="1:11">
      <c r="A3" s="5"/>
      <c r="B3" s="5"/>
      <c r="C3" s="5"/>
      <c r="D3" s="5"/>
      <c r="E3" s="6"/>
      <c r="F3" s="8"/>
      <c r="G3" s="8"/>
      <c r="H3" s="8"/>
      <c r="I3" s="8"/>
      <c r="J3" s="8"/>
      <c r="K3" s="8"/>
    </row>
    <row r="4" s="1" customFormat="1" ht="20.1" customHeight="1" spans="1:11">
      <c r="A4" s="9">
        <v>1</v>
      </c>
      <c r="B4" s="9" t="s">
        <v>121</v>
      </c>
      <c r="C4" s="9">
        <v>400025</v>
      </c>
      <c r="D4" s="9" t="s">
        <v>122</v>
      </c>
      <c r="E4" s="10">
        <v>76</v>
      </c>
      <c r="F4" s="10">
        <f t="shared" ref="F4:F15" si="0">E4*0.6</f>
        <v>45.6</v>
      </c>
      <c r="G4" s="10">
        <v>80.2</v>
      </c>
      <c r="H4" s="10">
        <f t="shared" ref="H4:H14" si="1">G4*0.4</f>
        <v>32.08</v>
      </c>
      <c r="I4" s="15">
        <f t="shared" ref="I4:I15" si="2">F4+H4</f>
        <v>77.68</v>
      </c>
      <c r="J4" s="16" t="s">
        <v>12</v>
      </c>
      <c r="K4" s="17"/>
    </row>
    <row r="5" s="1" customFormat="1" ht="20.1" customHeight="1" spans="1:11">
      <c r="A5" s="9">
        <v>2</v>
      </c>
      <c r="B5" s="9" t="s">
        <v>123</v>
      </c>
      <c r="C5" s="9">
        <v>400196</v>
      </c>
      <c r="D5" s="9" t="s">
        <v>122</v>
      </c>
      <c r="E5" s="10">
        <v>78</v>
      </c>
      <c r="F5" s="10">
        <f t="shared" si="0"/>
        <v>46.8</v>
      </c>
      <c r="G5" s="10">
        <v>74.8</v>
      </c>
      <c r="H5" s="10">
        <f t="shared" si="1"/>
        <v>29.92</v>
      </c>
      <c r="I5" s="15">
        <f t="shared" si="2"/>
        <v>76.72</v>
      </c>
      <c r="J5" s="16" t="s">
        <v>12</v>
      </c>
      <c r="K5" s="17"/>
    </row>
    <row r="6" s="2" customFormat="1" ht="20.1" customHeight="1" spans="1:11">
      <c r="A6" s="9">
        <v>3</v>
      </c>
      <c r="B6" s="9" t="s">
        <v>124</v>
      </c>
      <c r="C6" s="9">
        <v>400108</v>
      </c>
      <c r="D6" s="9" t="s">
        <v>122</v>
      </c>
      <c r="E6" s="10">
        <v>72</v>
      </c>
      <c r="F6" s="10">
        <f t="shared" si="0"/>
        <v>43.2</v>
      </c>
      <c r="G6" s="10">
        <v>77.8</v>
      </c>
      <c r="H6" s="10">
        <f t="shared" si="1"/>
        <v>31.12</v>
      </c>
      <c r="I6" s="15">
        <f t="shared" si="2"/>
        <v>74.32</v>
      </c>
      <c r="J6" s="16" t="s">
        <v>12</v>
      </c>
      <c r="K6" s="18"/>
    </row>
    <row r="7" s="1" customFormat="1" ht="20.1" customHeight="1" spans="1:11">
      <c r="A7" s="9">
        <v>4</v>
      </c>
      <c r="B7" s="9" t="s">
        <v>125</v>
      </c>
      <c r="C7" s="9">
        <v>400044</v>
      </c>
      <c r="D7" s="9" t="s">
        <v>122</v>
      </c>
      <c r="E7" s="10">
        <v>77</v>
      </c>
      <c r="F7" s="10">
        <f t="shared" si="0"/>
        <v>46.2</v>
      </c>
      <c r="G7" s="10">
        <v>69.2</v>
      </c>
      <c r="H7" s="10">
        <f t="shared" si="1"/>
        <v>27.68</v>
      </c>
      <c r="I7" s="15">
        <f t="shared" si="2"/>
        <v>73.88</v>
      </c>
      <c r="J7" s="16" t="s">
        <v>12</v>
      </c>
      <c r="K7" s="17"/>
    </row>
    <row r="8" s="1" customFormat="1" ht="20.1" customHeight="1" spans="1:11">
      <c r="A8" s="9">
        <v>5</v>
      </c>
      <c r="B8" s="11" t="s">
        <v>126</v>
      </c>
      <c r="C8" s="11">
        <v>400322</v>
      </c>
      <c r="D8" s="11" t="s">
        <v>122</v>
      </c>
      <c r="E8" s="12">
        <v>74</v>
      </c>
      <c r="F8" s="12">
        <f t="shared" si="0"/>
        <v>44.4</v>
      </c>
      <c r="G8" s="12">
        <v>73.2</v>
      </c>
      <c r="H8" s="12">
        <f t="shared" si="1"/>
        <v>29.28</v>
      </c>
      <c r="I8" s="19">
        <f t="shared" si="2"/>
        <v>73.68</v>
      </c>
      <c r="J8" s="20" t="s">
        <v>23</v>
      </c>
      <c r="K8" s="17"/>
    </row>
    <row r="9" s="2" customFormat="1" ht="20.1" customHeight="1" spans="1:11">
      <c r="A9" s="9">
        <v>6</v>
      </c>
      <c r="B9" s="11" t="s">
        <v>127</v>
      </c>
      <c r="C9" s="11">
        <v>400304</v>
      </c>
      <c r="D9" s="11" t="s">
        <v>122</v>
      </c>
      <c r="E9" s="12">
        <v>72</v>
      </c>
      <c r="F9" s="12">
        <f>E9*0.6</f>
        <v>43.2</v>
      </c>
      <c r="G9" s="12">
        <v>75.8</v>
      </c>
      <c r="H9" s="12">
        <f>G9*0.4</f>
        <v>30.32</v>
      </c>
      <c r="I9" s="19">
        <f>F9+H9</f>
        <v>73.52</v>
      </c>
      <c r="J9" s="20" t="s">
        <v>23</v>
      </c>
      <c r="K9" s="18"/>
    </row>
    <row r="10" s="2" customFormat="1" ht="20.1" customHeight="1" spans="1:11">
      <c r="A10" s="9">
        <v>7</v>
      </c>
      <c r="B10" s="11" t="s">
        <v>128</v>
      </c>
      <c r="C10" s="11">
        <v>400027</v>
      </c>
      <c r="D10" s="11" t="s">
        <v>122</v>
      </c>
      <c r="E10" s="12">
        <v>73</v>
      </c>
      <c r="F10" s="12">
        <f>E10*0.6</f>
        <v>43.8</v>
      </c>
      <c r="G10" s="12">
        <v>74.2</v>
      </c>
      <c r="H10" s="12">
        <f>G10*0.4</f>
        <v>29.68</v>
      </c>
      <c r="I10" s="19">
        <f>F10+H10</f>
        <v>73.48</v>
      </c>
      <c r="J10" s="20" t="s">
        <v>23</v>
      </c>
      <c r="K10" s="18"/>
    </row>
    <row r="11" s="2" customFormat="1" ht="18.95" customHeight="1" spans="1:11">
      <c r="A11" s="9">
        <v>8</v>
      </c>
      <c r="B11" s="11" t="s">
        <v>129</v>
      </c>
      <c r="C11" s="11">
        <v>400067</v>
      </c>
      <c r="D11" s="11" t="s">
        <v>122</v>
      </c>
      <c r="E11" s="12">
        <v>66</v>
      </c>
      <c r="F11" s="12">
        <f t="shared" si="0"/>
        <v>39.6</v>
      </c>
      <c r="G11" s="12">
        <v>77.8</v>
      </c>
      <c r="H11" s="12">
        <f t="shared" si="1"/>
        <v>31.12</v>
      </c>
      <c r="I11" s="19">
        <f t="shared" si="2"/>
        <v>70.72</v>
      </c>
      <c r="J11" s="20" t="s">
        <v>23</v>
      </c>
      <c r="K11" s="18"/>
    </row>
    <row r="12" s="2" customFormat="1" ht="20.1" customHeight="1" spans="1:11">
      <c r="A12" s="9">
        <v>9</v>
      </c>
      <c r="B12" s="11" t="s">
        <v>130</v>
      </c>
      <c r="C12" s="11">
        <v>400129</v>
      </c>
      <c r="D12" s="11" t="s">
        <v>122</v>
      </c>
      <c r="E12" s="12">
        <v>68</v>
      </c>
      <c r="F12" s="12">
        <f t="shared" si="0"/>
        <v>40.8</v>
      </c>
      <c r="G12" s="12">
        <v>74.8</v>
      </c>
      <c r="H12" s="12">
        <f t="shared" si="1"/>
        <v>29.92</v>
      </c>
      <c r="I12" s="19">
        <f t="shared" si="2"/>
        <v>70.72</v>
      </c>
      <c r="J12" s="20" t="s">
        <v>23</v>
      </c>
      <c r="K12" s="18"/>
    </row>
    <row r="13" s="2" customFormat="1" ht="20.1" customHeight="1" spans="1:11">
      <c r="A13" s="9">
        <v>10</v>
      </c>
      <c r="B13" s="11" t="s">
        <v>131</v>
      </c>
      <c r="C13" s="11">
        <v>400298</v>
      </c>
      <c r="D13" s="11" t="s">
        <v>122</v>
      </c>
      <c r="E13" s="12">
        <v>65</v>
      </c>
      <c r="F13" s="12">
        <f t="shared" si="0"/>
        <v>39</v>
      </c>
      <c r="G13" s="12">
        <v>74.2</v>
      </c>
      <c r="H13" s="12">
        <f t="shared" si="1"/>
        <v>29.68</v>
      </c>
      <c r="I13" s="19">
        <f t="shared" si="2"/>
        <v>68.68</v>
      </c>
      <c r="J13" s="20" t="s">
        <v>23</v>
      </c>
      <c r="K13" s="18"/>
    </row>
    <row r="14" s="2" customFormat="1" ht="20.1" customHeight="1" spans="1:11">
      <c r="A14" s="9">
        <v>11</v>
      </c>
      <c r="B14" s="11" t="s">
        <v>132</v>
      </c>
      <c r="C14" s="11">
        <v>400195</v>
      </c>
      <c r="D14" s="11" t="s">
        <v>122</v>
      </c>
      <c r="E14" s="12">
        <v>64</v>
      </c>
      <c r="F14" s="12">
        <f t="shared" si="0"/>
        <v>38.4</v>
      </c>
      <c r="G14" s="12">
        <v>72.2</v>
      </c>
      <c r="H14" s="12">
        <f t="shared" si="1"/>
        <v>28.88</v>
      </c>
      <c r="I14" s="19">
        <f t="shared" si="2"/>
        <v>67.28</v>
      </c>
      <c r="J14" s="20" t="s">
        <v>23</v>
      </c>
      <c r="K14" s="18"/>
    </row>
    <row r="15" s="2" customFormat="1" ht="20.1" customHeight="1" spans="1:11">
      <c r="A15" s="9">
        <v>12</v>
      </c>
      <c r="B15" s="11" t="s">
        <v>133</v>
      </c>
      <c r="C15" s="11">
        <v>400030</v>
      </c>
      <c r="D15" s="11" t="s">
        <v>122</v>
      </c>
      <c r="E15" s="12">
        <v>71</v>
      </c>
      <c r="F15" s="12">
        <f t="shared" si="0"/>
        <v>42.6</v>
      </c>
      <c r="G15" s="12" t="s">
        <v>42</v>
      </c>
      <c r="H15" s="12">
        <v>0</v>
      </c>
      <c r="I15" s="19">
        <f t="shared" si="2"/>
        <v>42.6</v>
      </c>
      <c r="J15" s="20" t="s">
        <v>23</v>
      </c>
      <c r="K15" s="21" t="s">
        <v>43</v>
      </c>
    </row>
    <row r="16" spans="4:9">
      <c r="D16" s="13"/>
      <c r="E16" s="13"/>
      <c r="F16" s="13"/>
      <c r="G16" s="13"/>
      <c r="H16" s="13"/>
      <c r="I16" s="13"/>
    </row>
  </sheetData>
  <sortState ref="A1:J13">
    <sortCondition ref="I1:I13" descending="1"/>
    <sortCondition ref="H1:H13" descending="1"/>
    <sortCondition ref="F1:F13" descending="1"/>
  </sortState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城西警务辅助人员（1）</vt:lpstr>
      <vt:lpstr>城西警务辅助人员（2）</vt:lpstr>
      <vt:lpstr>城西警务辅助人员（3）</vt:lpstr>
      <vt:lpstr>城西警务辅助人员（4）</vt:lpstr>
      <vt:lpstr>城西警务辅助人员（5）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  s  y  b</cp:lastModifiedBy>
  <dcterms:created xsi:type="dcterms:W3CDTF">2023-11-12T07:20:00Z</dcterms:created>
  <dcterms:modified xsi:type="dcterms:W3CDTF">2024-01-22T13:11:44Z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60459D121231455F97A5433C61E83A84_13</vt:lpwstr>
  </property>
  <property fmtid="{D5CDD505-2E9C-101B-9397-08002B2CF9AE}" pid="3" name="KSOProductBuildVer">
    <vt:lpwstr>2052-12.1.0.16250</vt:lpwstr>
  </property>
</Properties>
</file>