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勤务辅警" sheetId="4" r:id="rId1"/>
    <sheet name="文职辅警" sheetId="5" r:id="rId2"/>
  </sheets>
  <definedNames>
    <definedName name="_xlnm._FilterDatabase" localSheetId="0" hidden="1">勤务辅警!#REF!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<sst xmlns="http://schemas.openxmlformats.org/spreadsheetml/2006/main" count="103" uniqueCount="42">
  <si>
    <t>2024年西宁市湟中区公安局面向社会公开招聘警务辅助人员总成绩</t>
  </si>
  <si>
    <t>序号</t>
  </si>
  <si>
    <t>姓名</t>
  </si>
  <si>
    <t>准考证号</t>
  </si>
  <si>
    <t>岗位</t>
  </si>
  <si>
    <t>笔试成绩</t>
  </si>
  <si>
    <t>面试成绩</t>
  </si>
  <si>
    <t>总成绩</t>
  </si>
  <si>
    <t>是否进入体检政审</t>
  </si>
  <si>
    <t>备注</t>
  </si>
  <si>
    <t>刘鑫</t>
  </si>
  <si>
    <t>勤务辅警</t>
  </si>
  <si>
    <t>是</t>
  </si>
  <si>
    <t>王鹏</t>
  </si>
  <si>
    <t>陈浩炜</t>
  </si>
  <si>
    <t>马应彪</t>
  </si>
  <si>
    <t>王志伟</t>
  </si>
  <si>
    <t>李成林</t>
  </si>
  <si>
    <t>张兴华</t>
  </si>
  <si>
    <t>邸志明</t>
  </si>
  <si>
    <t>赵久发</t>
  </si>
  <si>
    <t>否</t>
  </si>
  <si>
    <t>吴文财</t>
  </si>
  <si>
    <t>崔可斌</t>
  </si>
  <si>
    <t>朱全文</t>
  </si>
  <si>
    <t>韩龙</t>
  </si>
  <si>
    <t>陈柏羽</t>
  </si>
  <si>
    <t>马继雄</t>
  </si>
  <si>
    <t>谈常青</t>
  </si>
  <si>
    <t>王胜鑫</t>
  </si>
  <si>
    <t>蔡文杰</t>
  </si>
  <si>
    <t>保积虎</t>
  </si>
  <si>
    <t>杜东海</t>
  </si>
  <si>
    <t>白迎忠</t>
  </si>
  <si>
    <t>杨小广</t>
  </si>
  <si>
    <t>尤玉玺</t>
  </si>
  <si>
    <t>面试缺考</t>
  </si>
  <si>
    <t>李智</t>
  </si>
  <si>
    <t>魏成娟</t>
  </si>
  <si>
    <t>文职辅警</t>
  </si>
  <si>
    <t>李嘉馨</t>
  </si>
  <si>
    <t>祁亚男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</si>
</sst>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G18" sqref="G18"/>
    </sheetView>
  </sheetViews>
  <sheetFormatPr defaultColWidth="9" defaultRowHeight="13.5"/>
  <cols>
    <col min="2" max="3" width="12" customWidth="1"/>
    <col min="4" max="4" width="12.25" style="1" customWidth="1"/>
    <col min="5" max="5" width="11.75" style="1" customWidth="1"/>
    <col min="6" max="6" width="10.125" customWidth="1"/>
    <col min="7" max="7" width="12.25" customWidth="1"/>
    <col min="8" max="10" width="10.125" customWidth="1"/>
    <col min="11" max="11" width="13.125" customWidth="1"/>
  </cols>
  <sheetData>
    <row r="1" ht="48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4"/>
      <c r="B3" s="5"/>
      <c r="C3" s="5"/>
      <c r="D3" s="5"/>
      <c r="E3" s="6"/>
      <c r="F3" s="8"/>
      <c r="G3" s="8"/>
      <c r="H3" s="8"/>
      <c r="I3" s="8"/>
      <c r="J3" s="8"/>
      <c r="K3" s="8"/>
    </row>
    <row r="4" ht="24.95" customHeight="1" spans="1:11">
      <c r="A4" s="21">
        <f t="shared" ref="A4:A27" si="0">ROW()-3</f>
        <v>1</v>
      </c>
      <c r="B4" s="22" t="s">
        <v>10</v>
      </c>
      <c r="C4" s="22">
        <v>440135</v>
      </c>
      <c r="D4" s="23" t="s">
        <v>11</v>
      </c>
      <c r="E4" s="24">
        <v>65</v>
      </c>
      <c r="F4" s="24">
        <f t="shared" ref="F4:F27" si="1">E4*0.6</f>
        <v>39</v>
      </c>
      <c r="G4" s="24">
        <v>74</v>
      </c>
      <c r="H4" s="24">
        <f t="shared" ref="H4:H25" si="2">G4*0.4</f>
        <v>29.6</v>
      </c>
      <c r="I4" s="24">
        <f t="shared" ref="I4:I27" si="3">F4+H4</f>
        <v>68.6</v>
      </c>
      <c r="J4" s="21" t="s">
        <v>12</v>
      </c>
      <c r="K4" s="28"/>
    </row>
    <row r="5" s="19" customFormat="1" ht="24.95" customHeight="1" spans="1:11">
      <c r="A5" s="9">
        <f t="shared" si="0"/>
        <v>2</v>
      </c>
      <c r="B5" s="10" t="s">
        <v>13</v>
      </c>
      <c r="C5" s="10">
        <v>440098</v>
      </c>
      <c r="D5" s="10" t="s">
        <v>11</v>
      </c>
      <c r="E5" s="11">
        <v>63</v>
      </c>
      <c r="F5" s="24">
        <f t="shared" si="1"/>
        <v>37.8</v>
      </c>
      <c r="G5" s="24">
        <v>76.8</v>
      </c>
      <c r="H5" s="24">
        <f t="shared" si="2"/>
        <v>30.72</v>
      </c>
      <c r="I5" s="24">
        <f t="shared" si="3"/>
        <v>68.52</v>
      </c>
      <c r="J5" s="21" t="s">
        <v>12</v>
      </c>
      <c r="K5" s="18"/>
    </row>
    <row r="6" s="19" customFormat="1" ht="24.95" customHeight="1" spans="1:11">
      <c r="A6" s="9">
        <f t="shared" si="0"/>
        <v>3</v>
      </c>
      <c r="B6" s="10" t="s">
        <v>14</v>
      </c>
      <c r="C6" s="10">
        <v>440069</v>
      </c>
      <c r="D6" s="10" t="s">
        <v>11</v>
      </c>
      <c r="E6" s="11">
        <v>64</v>
      </c>
      <c r="F6" s="24">
        <f t="shared" si="1"/>
        <v>38.4</v>
      </c>
      <c r="G6" s="24">
        <v>74.6</v>
      </c>
      <c r="H6" s="24">
        <f t="shared" si="2"/>
        <v>29.84</v>
      </c>
      <c r="I6" s="24">
        <f t="shared" si="3"/>
        <v>68.24</v>
      </c>
      <c r="J6" s="21" t="s">
        <v>12</v>
      </c>
      <c r="K6" s="18"/>
    </row>
    <row r="7" s="19" customFormat="1" ht="24.95" customHeight="1" spans="1:11">
      <c r="A7" s="21">
        <f t="shared" si="0"/>
        <v>4</v>
      </c>
      <c r="B7" s="22" t="s">
        <v>15</v>
      </c>
      <c r="C7" s="22">
        <v>440025</v>
      </c>
      <c r="D7" s="23" t="s">
        <v>11</v>
      </c>
      <c r="E7" s="24">
        <v>59</v>
      </c>
      <c r="F7" s="24">
        <f t="shared" si="1"/>
        <v>35.4</v>
      </c>
      <c r="G7" s="24">
        <v>78.8</v>
      </c>
      <c r="H7" s="24">
        <f t="shared" si="2"/>
        <v>31.52</v>
      </c>
      <c r="I7" s="24">
        <f t="shared" si="3"/>
        <v>66.92</v>
      </c>
      <c r="J7" s="21" t="s">
        <v>12</v>
      </c>
      <c r="K7" s="18"/>
    </row>
    <row r="8" s="19" customFormat="1" ht="24.95" customHeight="1" spans="1:11">
      <c r="A8" s="9">
        <f t="shared" si="0"/>
        <v>5</v>
      </c>
      <c r="B8" s="10" t="s">
        <v>16</v>
      </c>
      <c r="C8" s="10">
        <v>440021</v>
      </c>
      <c r="D8" s="10" t="s">
        <v>11</v>
      </c>
      <c r="E8" s="11">
        <v>62</v>
      </c>
      <c r="F8" s="24">
        <f t="shared" si="1"/>
        <v>37.2</v>
      </c>
      <c r="G8" s="24">
        <v>74</v>
      </c>
      <c r="H8" s="24">
        <f t="shared" si="2"/>
        <v>29.6</v>
      </c>
      <c r="I8" s="24">
        <f t="shared" si="3"/>
        <v>66.8</v>
      </c>
      <c r="J8" s="21" t="s">
        <v>12</v>
      </c>
      <c r="K8" s="18"/>
    </row>
    <row r="9" s="19" customFormat="1" ht="24.95" customHeight="1" spans="1:11">
      <c r="A9" s="9">
        <f t="shared" si="0"/>
        <v>6</v>
      </c>
      <c r="B9" s="10" t="s">
        <v>17</v>
      </c>
      <c r="C9" s="10">
        <v>440013</v>
      </c>
      <c r="D9" s="10" t="s">
        <v>11</v>
      </c>
      <c r="E9" s="11">
        <v>63</v>
      </c>
      <c r="F9" s="24">
        <f t="shared" si="1"/>
        <v>37.8</v>
      </c>
      <c r="G9" s="24">
        <v>72.2</v>
      </c>
      <c r="H9" s="24">
        <f t="shared" si="2"/>
        <v>28.88</v>
      </c>
      <c r="I9" s="24">
        <f t="shared" si="3"/>
        <v>66.68</v>
      </c>
      <c r="J9" s="21" t="s">
        <v>12</v>
      </c>
      <c r="K9" s="18"/>
    </row>
    <row r="10" s="19" customFormat="1" ht="24.95" customHeight="1" spans="1:11">
      <c r="A10" s="9">
        <f t="shared" si="0"/>
        <v>7</v>
      </c>
      <c r="B10" s="10" t="s">
        <v>18</v>
      </c>
      <c r="C10" s="10">
        <v>440063</v>
      </c>
      <c r="D10" s="10" t="s">
        <v>11</v>
      </c>
      <c r="E10" s="11">
        <v>61</v>
      </c>
      <c r="F10" s="24">
        <f t="shared" si="1"/>
        <v>36.6</v>
      </c>
      <c r="G10" s="24">
        <v>75</v>
      </c>
      <c r="H10" s="24">
        <f t="shared" si="2"/>
        <v>30</v>
      </c>
      <c r="I10" s="24">
        <f t="shared" si="3"/>
        <v>66.6</v>
      </c>
      <c r="J10" s="21" t="s">
        <v>12</v>
      </c>
      <c r="K10" s="28"/>
    </row>
    <row r="11" s="19" customFormat="1" ht="24.95" customHeight="1" spans="1:11">
      <c r="A11" s="9">
        <f t="shared" si="0"/>
        <v>8</v>
      </c>
      <c r="B11" s="10" t="s">
        <v>19</v>
      </c>
      <c r="C11" s="10">
        <v>440080</v>
      </c>
      <c r="D11" s="10" t="s">
        <v>11</v>
      </c>
      <c r="E11" s="11">
        <v>61</v>
      </c>
      <c r="F11" s="24">
        <f t="shared" si="1"/>
        <v>36.6</v>
      </c>
      <c r="G11" s="24">
        <v>75</v>
      </c>
      <c r="H11" s="24">
        <f t="shared" si="2"/>
        <v>30</v>
      </c>
      <c r="I11" s="24">
        <f t="shared" si="3"/>
        <v>66.6</v>
      </c>
      <c r="J11" s="21" t="s">
        <v>12</v>
      </c>
      <c r="K11" s="28"/>
    </row>
    <row r="12" s="19" customFormat="1" ht="24.95" customHeight="1" spans="1:11">
      <c r="A12" s="21">
        <f t="shared" si="0"/>
        <v>9</v>
      </c>
      <c r="B12" s="22" t="s">
        <v>20</v>
      </c>
      <c r="C12" s="22">
        <v>440122</v>
      </c>
      <c r="D12" s="23" t="s">
        <v>11</v>
      </c>
      <c r="E12" s="24">
        <v>59</v>
      </c>
      <c r="F12" s="24">
        <f t="shared" si="1"/>
        <v>35.4</v>
      </c>
      <c r="G12" s="24">
        <v>78</v>
      </c>
      <c r="H12" s="24">
        <f t="shared" si="2"/>
        <v>31.2</v>
      </c>
      <c r="I12" s="24">
        <f t="shared" si="3"/>
        <v>66.6</v>
      </c>
      <c r="J12" s="21" t="s">
        <v>21</v>
      </c>
      <c r="K12" s="18"/>
    </row>
    <row r="13" ht="24.95" customHeight="1" spans="1:11">
      <c r="A13" s="21">
        <f t="shared" si="0"/>
        <v>10</v>
      </c>
      <c r="B13" s="22" t="s">
        <v>22</v>
      </c>
      <c r="C13" s="22">
        <v>440009</v>
      </c>
      <c r="D13" s="23" t="s">
        <v>11</v>
      </c>
      <c r="E13" s="24">
        <v>58</v>
      </c>
      <c r="F13" s="24">
        <f t="shared" si="1"/>
        <v>34.8</v>
      </c>
      <c r="G13" s="24">
        <v>77.2</v>
      </c>
      <c r="H13" s="24">
        <f t="shared" si="2"/>
        <v>30.88</v>
      </c>
      <c r="I13" s="24">
        <f t="shared" si="3"/>
        <v>65.68</v>
      </c>
      <c r="J13" s="21" t="s">
        <v>21</v>
      </c>
      <c r="K13" s="18"/>
    </row>
    <row r="14" ht="24.95" customHeight="1" spans="1:11">
      <c r="A14" s="9">
        <f t="shared" si="0"/>
        <v>11</v>
      </c>
      <c r="B14" s="10" t="s">
        <v>23</v>
      </c>
      <c r="C14" s="10">
        <v>440113</v>
      </c>
      <c r="D14" s="10" t="s">
        <v>11</v>
      </c>
      <c r="E14" s="11">
        <v>60</v>
      </c>
      <c r="F14" s="24">
        <f t="shared" si="1"/>
        <v>36</v>
      </c>
      <c r="G14" s="24">
        <v>72.2</v>
      </c>
      <c r="H14" s="24">
        <f t="shared" si="2"/>
        <v>28.88</v>
      </c>
      <c r="I14" s="24">
        <f t="shared" si="3"/>
        <v>64.88</v>
      </c>
      <c r="J14" s="21" t="s">
        <v>21</v>
      </c>
      <c r="K14" s="18"/>
    </row>
    <row r="15" s="20" customFormat="1" ht="24.95" customHeight="1" spans="1:11">
      <c r="A15" s="9">
        <f t="shared" si="0"/>
        <v>12</v>
      </c>
      <c r="B15" s="10" t="s">
        <v>24</v>
      </c>
      <c r="C15" s="10">
        <v>440079</v>
      </c>
      <c r="D15" s="10" t="s">
        <v>11</v>
      </c>
      <c r="E15" s="11">
        <v>62</v>
      </c>
      <c r="F15" s="24">
        <f t="shared" si="1"/>
        <v>37.2</v>
      </c>
      <c r="G15" s="24">
        <v>69</v>
      </c>
      <c r="H15" s="24">
        <f t="shared" si="2"/>
        <v>27.6</v>
      </c>
      <c r="I15" s="24">
        <f t="shared" si="3"/>
        <v>64.8</v>
      </c>
      <c r="J15" s="21" t="s">
        <v>21</v>
      </c>
      <c r="K15" s="28"/>
    </row>
    <row r="16" ht="24.95" customHeight="1" spans="1:11">
      <c r="A16" s="21">
        <f t="shared" si="0"/>
        <v>13</v>
      </c>
      <c r="B16" s="22" t="s">
        <v>25</v>
      </c>
      <c r="C16" s="22">
        <v>440001</v>
      </c>
      <c r="D16" s="23" t="s">
        <v>11</v>
      </c>
      <c r="E16" s="24">
        <v>55</v>
      </c>
      <c r="F16" s="24">
        <f t="shared" si="1"/>
        <v>33</v>
      </c>
      <c r="G16" s="24">
        <v>78.8</v>
      </c>
      <c r="H16" s="24">
        <f t="shared" si="2"/>
        <v>31.52</v>
      </c>
      <c r="I16" s="24">
        <f t="shared" si="3"/>
        <v>64.52</v>
      </c>
      <c r="J16" s="21" t="s">
        <v>21</v>
      </c>
      <c r="K16" s="28"/>
    </row>
    <row r="17" ht="24.95" customHeight="1" spans="1:11">
      <c r="A17" s="21">
        <f t="shared" si="0"/>
        <v>14</v>
      </c>
      <c r="B17" s="22" t="s">
        <v>26</v>
      </c>
      <c r="C17" s="22">
        <v>440040</v>
      </c>
      <c r="D17" s="23" t="s">
        <v>11</v>
      </c>
      <c r="E17" s="24">
        <v>59</v>
      </c>
      <c r="F17" s="24">
        <f t="shared" si="1"/>
        <v>35.4</v>
      </c>
      <c r="G17" s="24">
        <v>71</v>
      </c>
      <c r="H17" s="24">
        <f t="shared" si="2"/>
        <v>28.4</v>
      </c>
      <c r="I17" s="24">
        <f t="shared" si="3"/>
        <v>63.8</v>
      </c>
      <c r="J17" s="21" t="s">
        <v>21</v>
      </c>
      <c r="K17" s="29"/>
    </row>
    <row r="18" ht="24.95" customHeight="1" spans="1:11">
      <c r="A18" s="21">
        <f t="shared" si="0"/>
        <v>15</v>
      </c>
      <c r="B18" s="22" t="s">
        <v>27</v>
      </c>
      <c r="C18" s="22">
        <v>440071</v>
      </c>
      <c r="D18" s="23" t="s">
        <v>11</v>
      </c>
      <c r="E18" s="24">
        <v>60</v>
      </c>
      <c r="F18" s="24">
        <f t="shared" si="1"/>
        <v>36</v>
      </c>
      <c r="G18" s="24">
        <v>66</v>
      </c>
      <c r="H18" s="24">
        <f t="shared" si="2"/>
        <v>26.4</v>
      </c>
      <c r="I18" s="24">
        <f t="shared" si="3"/>
        <v>62.4</v>
      </c>
      <c r="J18" s="21" t="s">
        <v>21</v>
      </c>
      <c r="K18" s="28"/>
    </row>
    <row r="19" ht="24.95" customHeight="1" spans="1:11">
      <c r="A19" s="21">
        <f t="shared" si="0"/>
        <v>16</v>
      </c>
      <c r="B19" s="22" t="s">
        <v>28</v>
      </c>
      <c r="C19" s="22">
        <v>440050</v>
      </c>
      <c r="D19" s="23" t="s">
        <v>11</v>
      </c>
      <c r="E19" s="24">
        <v>53</v>
      </c>
      <c r="F19" s="24">
        <f t="shared" si="1"/>
        <v>31.8</v>
      </c>
      <c r="G19" s="24">
        <v>76.4</v>
      </c>
      <c r="H19" s="24">
        <f t="shared" si="2"/>
        <v>30.56</v>
      </c>
      <c r="I19" s="24">
        <f t="shared" si="3"/>
        <v>62.36</v>
      </c>
      <c r="J19" s="21" t="s">
        <v>21</v>
      </c>
      <c r="K19" s="28"/>
    </row>
    <row r="20" ht="24.95" customHeight="1" spans="1:11">
      <c r="A20" s="21">
        <f t="shared" si="0"/>
        <v>17</v>
      </c>
      <c r="B20" s="22" t="s">
        <v>29</v>
      </c>
      <c r="C20" s="22">
        <v>440053</v>
      </c>
      <c r="D20" s="23" t="s">
        <v>11</v>
      </c>
      <c r="E20" s="24">
        <v>54</v>
      </c>
      <c r="F20" s="24">
        <f t="shared" si="1"/>
        <v>32.4</v>
      </c>
      <c r="G20" s="24">
        <v>74.4</v>
      </c>
      <c r="H20" s="24">
        <f t="shared" si="2"/>
        <v>29.76</v>
      </c>
      <c r="I20" s="24">
        <f t="shared" si="3"/>
        <v>62.16</v>
      </c>
      <c r="J20" s="21" t="s">
        <v>21</v>
      </c>
      <c r="K20" s="28"/>
    </row>
    <row r="21" ht="24.95" customHeight="1" spans="1:11">
      <c r="A21" s="21">
        <f t="shared" si="0"/>
        <v>18</v>
      </c>
      <c r="B21" s="22" t="s">
        <v>30</v>
      </c>
      <c r="C21" s="22">
        <v>440062</v>
      </c>
      <c r="D21" s="23" t="s">
        <v>11</v>
      </c>
      <c r="E21" s="24">
        <v>53</v>
      </c>
      <c r="F21" s="24">
        <f t="shared" si="1"/>
        <v>31.8</v>
      </c>
      <c r="G21" s="24">
        <v>74.4</v>
      </c>
      <c r="H21" s="24">
        <f t="shared" si="2"/>
        <v>29.76</v>
      </c>
      <c r="I21" s="24">
        <f t="shared" si="3"/>
        <v>61.56</v>
      </c>
      <c r="J21" s="21" t="s">
        <v>21</v>
      </c>
      <c r="K21" s="28"/>
    </row>
    <row r="22" ht="24.95" customHeight="1" spans="1:11">
      <c r="A22" s="21">
        <f t="shared" si="0"/>
        <v>19</v>
      </c>
      <c r="B22" s="22" t="s">
        <v>31</v>
      </c>
      <c r="C22" s="22">
        <v>440109</v>
      </c>
      <c r="D22" s="23" t="s">
        <v>11</v>
      </c>
      <c r="E22" s="24">
        <v>53</v>
      </c>
      <c r="F22" s="24">
        <f t="shared" si="1"/>
        <v>31.8</v>
      </c>
      <c r="G22" s="24">
        <v>73</v>
      </c>
      <c r="H22" s="24">
        <f t="shared" si="2"/>
        <v>29.2</v>
      </c>
      <c r="I22" s="24">
        <f t="shared" si="3"/>
        <v>61</v>
      </c>
      <c r="J22" s="21" t="s">
        <v>21</v>
      </c>
      <c r="K22" s="28"/>
    </row>
    <row r="23" ht="24.95" customHeight="1" spans="1:11">
      <c r="A23" s="21">
        <f t="shared" si="0"/>
        <v>20</v>
      </c>
      <c r="B23" s="22" t="s">
        <v>32</v>
      </c>
      <c r="C23" s="22">
        <v>440084</v>
      </c>
      <c r="D23" s="23" t="s">
        <v>11</v>
      </c>
      <c r="E23" s="24">
        <v>56</v>
      </c>
      <c r="F23" s="24">
        <f t="shared" si="1"/>
        <v>33.6</v>
      </c>
      <c r="G23" s="24">
        <v>66.2</v>
      </c>
      <c r="H23" s="24">
        <f t="shared" si="2"/>
        <v>26.48</v>
      </c>
      <c r="I23" s="24">
        <f t="shared" si="3"/>
        <v>60.08</v>
      </c>
      <c r="J23" s="21" t="s">
        <v>21</v>
      </c>
      <c r="K23" s="28"/>
    </row>
    <row r="24" ht="24.95" customHeight="1" spans="1:11">
      <c r="A24" s="21">
        <f t="shared" si="0"/>
        <v>21</v>
      </c>
      <c r="B24" s="22" t="s">
        <v>33</v>
      </c>
      <c r="C24" s="22">
        <v>440087</v>
      </c>
      <c r="D24" s="23" t="s">
        <v>11</v>
      </c>
      <c r="E24" s="24">
        <v>50</v>
      </c>
      <c r="F24" s="24">
        <f t="shared" si="1"/>
        <v>30</v>
      </c>
      <c r="G24" s="24">
        <v>74.4</v>
      </c>
      <c r="H24" s="24">
        <f t="shared" si="2"/>
        <v>29.76</v>
      </c>
      <c r="I24" s="24">
        <f t="shared" si="3"/>
        <v>59.76</v>
      </c>
      <c r="J24" s="21" t="s">
        <v>21</v>
      </c>
      <c r="K24" s="28"/>
    </row>
    <row r="25" ht="24.95" customHeight="1" spans="1:11">
      <c r="A25" s="21">
        <f t="shared" si="0"/>
        <v>22</v>
      </c>
      <c r="B25" s="22" t="s">
        <v>34</v>
      </c>
      <c r="C25" s="22">
        <v>440014</v>
      </c>
      <c r="D25" s="23" t="s">
        <v>11</v>
      </c>
      <c r="E25" s="24">
        <v>50</v>
      </c>
      <c r="F25" s="24">
        <f t="shared" si="1"/>
        <v>30</v>
      </c>
      <c r="G25" s="24">
        <v>69.4</v>
      </c>
      <c r="H25" s="24">
        <f t="shared" si="2"/>
        <v>27.76</v>
      </c>
      <c r="I25" s="24">
        <f t="shared" si="3"/>
        <v>57.76</v>
      </c>
      <c r="J25" s="21" t="s">
        <v>21</v>
      </c>
      <c r="K25" s="28"/>
    </row>
    <row r="26" ht="24.95" customHeight="1" spans="1:11">
      <c r="A26" s="21">
        <f t="shared" si="0"/>
        <v>23</v>
      </c>
      <c r="B26" s="22" t="s">
        <v>35</v>
      </c>
      <c r="C26" s="22">
        <v>440116</v>
      </c>
      <c r="D26" s="23" t="s">
        <v>11</v>
      </c>
      <c r="E26" s="24">
        <v>58</v>
      </c>
      <c r="F26" s="24">
        <f t="shared" si="1"/>
        <v>34.8</v>
      </c>
      <c r="G26" s="24">
        <v>0</v>
      </c>
      <c r="H26" s="24">
        <v>0</v>
      </c>
      <c r="I26" s="24">
        <f t="shared" si="3"/>
        <v>34.8</v>
      </c>
      <c r="J26" s="21" t="s">
        <v>21</v>
      </c>
      <c r="K26" s="24" t="s">
        <v>36</v>
      </c>
    </row>
    <row r="27" ht="24.95" customHeight="1" spans="1:11">
      <c r="A27" s="21">
        <f t="shared" si="0"/>
        <v>24</v>
      </c>
      <c r="B27" s="22" t="s">
        <v>37</v>
      </c>
      <c r="C27" s="22">
        <v>440048</v>
      </c>
      <c r="D27" s="23" t="s">
        <v>11</v>
      </c>
      <c r="E27" s="24">
        <v>58</v>
      </c>
      <c r="F27" s="24">
        <f t="shared" si="1"/>
        <v>34.8</v>
      </c>
      <c r="G27" s="24">
        <v>0</v>
      </c>
      <c r="H27" s="24">
        <v>0</v>
      </c>
      <c r="I27" s="24">
        <f t="shared" si="3"/>
        <v>34.8</v>
      </c>
      <c r="J27" s="21" t="s">
        <v>21</v>
      </c>
      <c r="K27" s="24" t="s">
        <v>36</v>
      </c>
    </row>
    <row r="28" ht="20.1" customHeight="1" spans="1:10">
      <c r="A28" s="12"/>
      <c r="B28" s="13"/>
      <c r="C28" s="13"/>
      <c r="D28" s="25"/>
      <c r="E28" s="12"/>
      <c r="F28" s="15"/>
      <c r="G28" s="15"/>
      <c r="H28" s="15"/>
      <c r="I28" s="15"/>
      <c r="J28" s="15"/>
    </row>
    <row r="29" ht="20.1" customHeight="1" spans="1:10">
      <c r="A29" s="12"/>
      <c r="B29" s="13"/>
      <c r="C29" s="13"/>
      <c r="D29" s="25"/>
      <c r="E29" s="12"/>
      <c r="F29" s="15"/>
      <c r="G29" s="15"/>
      <c r="H29" s="15"/>
      <c r="I29" s="15"/>
      <c r="J29" s="15"/>
    </row>
    <row r="30" ht="20.1" customHeight="1" spans="1:10">
      <c r="A30" s="12"/>
      <c r="B30" s="13"/>
      <c r="C30" s="13"/>
      <c r="D30" s="26"/>
      <c r="E30" s="12"/>
      <c r="F30" s="15"/>
      <c r="G30" s="15"/>
      <c r="H30" s="15"/>
      <c r="I30" s="15"/>
      <c r="J30" s="15"/>
    </row>
    <row r="31" ht="20.1" customHeight="1" spans="1:10">
      <c r="A31" s="12"/>
      <c r="B31" s="13"/>
      <c r="C31" s="13"/>
      <c r="D31" s="25"/>
      <c r="E31" s="12"/>
      <c r="F31" s="15"/>
      <c r="G31" s="15"/>
      <c r="H31" s="15"/>
      <c r="I31" s="15"/>
      <c r="J31" s="15"/>
    </row>
    <row r="32" ht="20.1" customHeight="1" spans="1:10">
      <c r="A32" s="12"/>
      <c r="B32" s="13"/>
      <c r="C32" s="13"/>
      <c r="D32" s="26"/>
      <c r="E32" s="12"/>
      <c r="F32" s="15"/>
      <c r="G32" s="15"/>
      <c r="H32" s="15"/>
      <c r="I32" s="15"/>
      <c r="J32" s="15"/>
    </row>
    <row r="33" ht="20.1" customHeight="1" spans="1:10">
      <c r="A33" s="12"/>
      <c r="B33" s="13"/>
      <c r="C33" s="13"/>
      <c r="D33" s="27"/>
      <c r="E33" s="12"/>
      <c r="F33" s="15"/>
      <c r="G33" s="15"/>
      <c r="H33" s="15"/>
      <c r="I33" s="15"/>
      <c r="J33" s="15"/>
    </row>
    <row r="34" ht="20.1" customHeight="1" spans="1:10">
      <c r="A34" s="12"/>
      <c r="B34" s="13"/>
      <c r="C34" s="13"/>
      <c r="D34" s="27"/>
      <c r="E34" s="12"/>
      <c r="F34" s="15"/>
      <c r="G34" s="15"/>
      <c r="H34" s="15"/>
      <c r="I34" s="15"/>
      <c r="J34" s="15"/>
    </row>
    <row r="35" ht="20.1" customHeight="1" spans="1:10">
      <c r="A35" s="12"/>
      <c r="B35" s="13"/>
      <c r="C35" s="13"/>
      <c r="D35" s="26"/>
      <c r="E35" s="12"/>
      <c r="F35" s="15"/>
      <c r="G35" s="15"/>
      <c r="H35" s="15"/>
      <c r="I35" s="15"/>
      <c r="J35" s="15"/>
    </row>
    <row r="36" ht="20.1" customHeight="1" spans="1:10">
      <c r="A36" s="12"/>
      <c r="B36" s="13"/>
      <c r="C36" s="13"/>
      <c r="D36" s="27"/>
      <c r="E36" s="12"/>
      <c r="F36" s="15"/>
      <c r="G36" s="15"/>
      <c r="H36" s="15"/>
      <c r="I36" s="15"/>
      <c r="J36" s="15"/>
    </row>
    <row r="37" ht="20.1" customHeight="1" spans="1:10">
      <c r="A37" s="12"/>
      <c r="B37" s="13"/>
      <c r="C37" s="13"/>
      <c r="D37" s="25"/>
      <c r="E37" s="12"/>
      <c r="F37" s="15"/>
      <c r="G37" s="15"/>
      <c r="H37" s="15"/>
      <c r="I37" s="15"/>
      <c r="J37" s="15"/>
    </row>
    <row r="38" ht="20.1" customHeight="1" spans="1:10">
      <c r="A38" s="12"/>
      <c r="B38" s="13"/>
      <c r="C38" s="13"/>
      <c r="D38" s="25"/>
      <c r="E38" s="12"/>
      <c r="F38" s="15"/>
      <c r="G38" s="15"/>
      <c r="H38" s="15"/>
      <c r="I38" s="15"/>
      <c r="J38" s="15"/>
    </row>
    <row r="39" ht="20.1" customHeight="1" spans="1:10">
      <c r="A39" s="12"/>
      <c r="B39" s="13"/>
      <c r="C39" s="13"/>
      <c r="D39" s="26"/>
      <c r="E39" s="12"/>
      <c r="F39" s="15"/>
      <c r="G39" s="15"/>
      <c r="H39" s="15"/>
      <c r="I39" s="15"/>
      <c r="J39" s="15"/>
    </row>
    <row r="40" ht="20.1" customHeight="1" spans="1:10">
      <c r="A40" s="12"/>
      <c r="B40" s="13"/>
      <c r="C40" s="13"/>
      <c r="D40" s="25"/>
      <c r="E40" s="12"/>
      <c r="F40" s="15"/>
      <c r="G40" s="15"/>
      <c r="H40" s="15"/>
      <c r="I40" s="15"/>
      <c r="J40" s="15"/>
    </row>
    <row r="41" ht="20.1" customHeight="1" spans="1:10">
      <c r="A41" s="12"/>
      <c r="B41" s="13"/>
      <c r="C41" s="13"/>
      <c r="D41" s="26"/>
      <c r="E41" s="12"/>
      <c r="F41" s="15"/>
      <c r="G41" s="15"/>
      <c r="H41" s="15"/>
      <c r="I41" s="15"/>
      <c r="J41" s="15"/>
    </row>
    <row r="42" ht="20.1" customHeight="1" spans="1:10">
      <c r="A42" s="12"/>
      <c r="B42" s="13"/>
      <c r="C42" s="13"/>
      <c r="D42" s="27"/>
      <c r="E42" s="12"/>
      <c r="F42" s="15"/>
      <c r="G42" s="15"/>
      <c r="H42" s="15"/>
      <c r="I42" s="15"/>
      <c r="J42" s="15"/>
    </row>
    <row r="43" ht="20.1" customHeight="1" spans="1:10">
      <c r="A43" s="12"/>
      <c r="B43" s="13"/>
      <c r="C43" s="13"/>
      <c r="D43" s="27"/>
      <c r="E43" s="12"/>
      <c r="F43" s="15"/>
      <c r="G43" s="15"/>
      <c r="H43" s="15"/>
      <c r="I43" s="15"/>
      <c r="J43" s="15"/>
    </row>
    <row r="44" spans="1:10">
      <c r="A44" s="15"/>
      <c r="B44" s="15"/>
      <c r="C44" s="15"/>
      <c r="D44" s="16"/>
      <c r="E44" s="16"/>
      <c r="F44" s="15"/>
      <c r="G44" s="15"/>
      <c r="H44" s="15"/>
      <c r="I44" s="15"/>
      <c r="J44" s="15"/>
    </row>
    <row r="45" spans="1:10">
      <c r="A45" s="15"/>
      <c r="B45" s="15"/>
      <c r="C45" s="15"/>
      <c r="D45" s="16"/>
      <c r="E45" s="16"/>
      <c r="F45" s="15"/>
      <c r="G45" s="15"/>
      <c r="H45" s="15"/>
      <c r="I45" s="15"/>
      <c r="J45" s="15"/>
    </row>
    <row r="46" spans="1:10">
      <c r="A46" s="15"/>
      <c r="B46" s="15"/>
      <c r="C46" s="15"/>
      <c r="D46" s="16"/>
      <c r="E46" s="16"/>
      <c r="F46" s="15"/>
      <c r="G46" s="15"/>
      <c r="H46" s="15"/>
      <c r="I46" s="15"/>
      <c r="J46" s="15"/>
    </row>
    <row r="47" spans="1:10">
      <c r="A47" s="15"/>
      <c r="B47" s="15"/>
      <c r="C47" s="15"/>
      <c r="D47" s="16"/>
      <c r="E47" s="16"/>
      <c r="F47" s="15"/>
      <c r="G47" s="15"/>
      <c r="H47" s="15"/>
      <c r="I47" s="15"/>
      <c r="J47" s="15"/>
    </row>
    <row r="48" spans="1:10">
      <c r="A48" s="15"/>
      <c r="B48" s="15"/>
      <c r="C48" s="15"/>
      <c r="D48" s="16"/>
      <c r="E48" s="16"/>
      <c r="F48" s="15"/>
      <c r="G48" s="15"/>
      <c r="H48" s="15"/>
      <c r="I48" s="15"/>
      <c r="J48" s="15"/>
    </row>
    <row r="49" spans="1:10">
      <c r="A49" s="15"/>
      <c r="B49" s="15"/>
      <c r="C49" s="15"/>
      <c r="D49" s="16"/>
      <c r="E49" s="16"/>
      <c r="F49" s="15"/>
      <c r="G49" s="15"/>
      <c r="H49" s="15"/>
      <c r="I49" s="15"/>
      <c r="J49" s="15"/>
    </row>
    <row r="50" spans="1:10">
      <c r="A50" s="15"/>
      <c r="B50" s="15"/>
      <c r="C50" s="15"/>
      <c r="D50" s="16"/>
      <c r="E50" s="16"/>
      <c r="F50" s="15"/>
      <c r="G50" s="15"/>
      <c r="H50" s="15"/>
      <c r="I50" s="15"/>
      <c r="J50" s="15"/>
    </row>
  </sheetData>
  <sortState ref="A4:K50">
    <sortCondition ref="I4:I50" descending="1"/>
    <sortCondition ref="F4:F50" descending="1"/>
    <sortCondition ref="H4:H50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F21" sqref="F21"/>
    </sheetView>
  </sheetViews>
  <sheetFormatPr defaultColWidth="9" defaultRowHeight="13.5"/>
  <cols>
    <col min="2" max="2" width="13.125" style="1" customWidth="1"/>
    <col min="3" max="3" width="12.75" style="1" customWidth="1"/>
    <col min="4" max="4" width="13.25" style="1" customWidth="1"/>
    <col min="5" max="5" width="9" style="1"/>
  </cols>
  <sheetData>
    <row r="1" ht="36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4"/>
      <c r="B3" s="5"/>
      <c r="C3" s="5"/>
      <c r="D3" s="5"/>
      <c r="E3" s="6"/>
      <c r="F3" s="8"/>
      <c r="G3" s="8"/>
      <c r="H3" s="8"/>
      <c r="I3" s="8"/>
      <c r="J3" s="8"/>
      <c r="K3" s="8"/>
    </row>
    <row r="4" ht="24.95" customHeight="1" spans="1:13">
      <c r="A4" s="9">
        <f>ROW()-3</f>
        <v>1</v>
      </c>
      <c r="B4" s="10" t="s">
        <v>38</v>
      </c>
      <c r="C4" s="10">
        <v>440083</v>
      </c>
      <c r="D4" s="10" t="s">
        <v>39</v>
      </c>
      <c r="E4" s="11">
        <v>67</v>
      </c>
      <c r="F4" s="11">
        <f>E4*0.6</f>
        <v>40.2</v>
      </c>
      <c r="G4" s="11">
        <v>73.4</v>
      </c>
      <c r="H4" s="11">
        <f>G4*0.4</f>
        <v>29.36</v>
      </c>
      <c r="I4" s="11">
        <f>F4+H4</f>
        <v>69.56</v>
      </c>
      <c r="J4" s="9" t="s">
        <v>12</v>
      </c>
      <c r="K4" s="18"/>
      <c r="L4" s="19"/>
      <c r="M4" s="19"/>
    </row>
    <row r="5" ht="24.95" customHeight="1" spans="1:13">
      <c r="A5" s="9">
        <f>ROW()-3</f>
        <v>2</v>
      </c>
      <c r="B5" s="10" t="s">
        <v>40</v>
      </c>
      <c r="C5" s="10">
        <v>440026</v>
      </c>
      <c r="D5" s="10" t="s">
        <v>39</v>
      </c>
      <c r="E5" s="11">
        <v>65</v>
      </c>
      <c r="F5" s="11">
        <f>E5*0.6</f>
        <v>39</v>
      </c>
      <c r="G5" s="11">
        <v>72</v>
      </c>
      <c r="H5" s="11">
        <f>G5*0.4</f>
        <v>28.8</v>
      </c>
      <c r="I5" s="11">
        <f>F5+H5</f>
        <v>67.8</v>
      </c>
      <c r="J5" s="9" t="s">
        <v>21</v>
      </c>
      <c r="K5" s="18"/>
      <c r="L5" s="19"/>
      <c r="M5" s="19"/>
    </row>
    <row r="6" ht="24.95" customHeight="1" spans="1:13">
      <c r="A6" s="9">
        <f>ROW()-3</f>
        <v>3</v>
      </c>
      <c r="B6" s="10" t="s">
        <v>41</v>
      </c>
      <c r="C6" s="10">
        <v>440044</v>
      </c>
      <c r="D6" s="10" t="s">
        <v>39</v>
      </c>
      <c r="E6" s="11">
        <v>66</v>
      </c>
      <c r="F6" s="11">
        <f>E6*0.6</f>
        <v>39.6</v>
      </c>
      <c r="G6" s="11">
        <v>65.8</v>
      </c>
      <c r="H6" s="11">
        <f>G6*0.4</f>
        <v>26.32</v>
      </c>
      <c r="I6" s="11">
        <f>F6+H6</f>
        <v>65.92</v>
      </c>
      <c r="J6" s="9" t="s">
        <v>21</v>
      </c>
      <c r="K6" s="18"/>
      <c r="L6" s="19"/>
      <c r="M6" s="19"/>
    </row>
    <row r="7" ht="14.25" spans="1:10">
      <c r="A7" s="12"/>
      <c r="B7" s="13"/>
      <c r="C7" s="13"/>
      <c r="D7" s="13"/>
      <c r="E7" s="14"/>
      <c r="F7" s="12"/>
      <c r="G7" s="12"/>
      <c r="H7" s="12"/>
      <c r="I7" s="12"/>
      <c r="J7" s="12"/>
    </row>
    <row r="8" ht="14.25" spans="1:10">
      <c r="A8" s="12"/>
      <c r="B8" s="13"/>
      <c r="C8" s="13"/>
      <c r="D8" s="13"/>
      <c r="E8" s="14"/>
      <c r="F8" s="12"/>
      <c r="G8" s="12"/>
      <c r="H8" s="12"/>
      <c r="I8" s="12"/>
      <c r="J8" s="12"/>
    </row>
    <row r="9" ht="14.25" spans="1:10">
      <c r="A9" s="12"/>
      <c r="B9" s="13"/>
      <c r="C9" s="13"/>
      <c r="D9" s="13"/>
      <c r="E9" s="14"/>
      <c r="F9" s="12"/>
      <c r="G9" s="12"/>
      <c r="H9" s="12"/>
      <c r="I9" s="12"/>
      <c r="J9" s="12"/>
    </row>
    <row r="10" ht="14.25" spans="1:10">
      <c r="A10" s="12"/>
      <c r="B10" s="13"/>
      <c r="C10" s="13"/>
      <c r="D10" s="13"/>
      <c r="E10" s="14"/>
      <c r="F10" s="12"/>
      <c r="G10" s="12"/>
      <c r="H10" s="12"/>
      <c r="I10" s="12"/>
      <c r="J10" s="12"/>
    </row>
    <row r="11" ht="14.25" spans="1:10">
      <c r="A11" s="12"/>
      <c r="B11" s="13"/>
      <c r="C11" s="13"/>
      <c r="D11" s="13"/>
      <c r="E11" s="14"/>
      <c r="F11" s="12"/>
      <c r="G11" s="12"/>
      <c r="H11" s="12"/>
      <c r="I11" s="12"/>
      <c r="J11" s="12"/>
    </row>
    <row r="12" ht="14.25" spans="1:10">
      <c r="A12" s="12"/>
      <c r="B12" s="13"/>
      <c r="C12" s="13"/>
      <c r="D12" s="13"/>
      <c r="E12" s="14"/>
      <c r="F12" s="12"/>
      <c r="G12" s="12"/>
      <c r="H12" s="12"/>
      <c r="I12" s="12"/>
      <c r="J12" s="12"/>
    </row>
    <row r="13" ht="14.25" spans="1:10">
      <c r="A13" s="12"/>
      <c r="B13" s="13"/>
      <c r="C13" s="13"/>
      <c r="D13" s="13"/>
      <c r="E13" s="14"/>
      <c r="F13" s="12"/>
      <c r="G13" s="12"/>
      <c r="H13" s="12"/>
      <c r="I13" s="12"/>
      <c r="J13" s="12"/>
    </row>
    <row r="14" ht="14.25" spans="1:10">
      <c r="A14" s="12"/>
      <c r="B14" s="13"/>
      <c r="C14" s="13"/>
      <c r="D14" s="13"/>
      <c r="E14" s="14"/>
      <c r="F14" s="12"/>
      <c r="G14" s="12"/>
      <c r="H14" s="12"/>
      <c r="I14" s="12"/>
      <c r="J14" s="12"/>
    </row>
    <row r="15" ht="14.25" spans="1:10">
      <c r="A15" s="12"/>
      <c r="B15" s="13"/>
      <c r="C15" s="13"/>
      <c r="D15" s="13"/>
      <c r="E15" s="14"/>
      <c r="F15" s="12"/>
      <c r="G15" s="12"/>
      <c r="H15" s="12"/>
      <c r="I15" s="12"/>
      <c r="J15" s="12"/>
    </row>
    <row r="16" ht="14.25" spans="1:10">
      <c r="A16" s="12"/>
      <c r="B16" s="13"/>
      <c r="C16" s="13"/>
      <c r="D16" s="13"/>
      <c r="E16" s="14"/>
      <c r="F16" s="12"/>
      <c r="G16" s="12"/>
      <c r="H16" s="12"/>
      <c r="I16" s="12"/>
      <c r="J16" s="12"/>
    </row>
    <row r="17" ht="14.25" spans="1:10">
      <c r="A17" s="12"/>
      <c r="B17" s="13"/>
      <c r="C17" s="13"/>
      <c r="D17" s="13"/>
      <c r="E17" s="14"/>
      <c r="F17" s="12"/>
      <c r="G17" s="12"/>
      <c r="H17" s="12"/>
      <c r="I17" s="12"/>
      <c r="J17" s="12"/>
    </row>
    <row r="18" ht="14.25" spans="1:10">
      <c r="A18" s="12"/>
      <c r="B18" s="13"/>
      <c r="C18" s="13"/>
      <c r="D18" s="13"/>
      <c r="E18" s="14"/>
      <c r="F18" s="12"/>
      <c r="G18" s="12"/>
      <c r="H18" s="12"/>
      <c r="I18" s="12"/>
      <c r="J18" s="12"/>
    </row>
    <row r="19" ht="14.25" spans="1:10">
      <c r="A19" s="12"/>
      <c r="B19" s="13"/>
      <c r="C19" s="13"/>
      <c r="D19" s="13"/>
      <c r="E19" s="14"/>
      <c r="F19" s="12"/>
      <c r="G19" s="12"/>
      <c r="H19" s="12"/>
      <c r="I19" s="12"/>
      <c r="J19" s="12"/>
    </row>
    <row r="20" spans="1:10">
      <c r="A20" s="15"/>
      <c r="B20" s="16"/>
      <c r="C20" s="16"/>
      <c r="D20" s="16"/>
      <c r="E20" s="16"/>
      <c r="F20" s="15"/>
      <c r="G20" s="15"/>
      <c r="H20" s="15"/>
      <c r="I20" s="15"/>
      <c r="J20" s="15"/>
    </row>
    <row r="21" spans="1:10">
      <c r="A21" s="15"/>
      <c r="B21" s="16"/>
      <c r="C21" s="16"/>
      <c r="D21" s="16"/>
      <c r="E21" s="16"/>
      <c r="F21" s="15"/>
      <c r="G21" s="15"/>
      <c r="H21" s="15"/>
      <c r="I21" s="15"/>
      <c r="J21" s="15"/>
    </row>
    <row r="22" spans="1:10">
      <c r="A22" s="15"/>
      <c r="B22" s="16"/>
      <c r="C22" s="16"/>
      <c r="D22" s="16"/>
      <c r="E22" s="16"/>
      <c r="F22" s="15"/>
      <c r="G22" s="15"/>
      <c r="H22" s="15"/>
      <c r="I22" s="15"/>
      <c r="J22" s="15"/>
    </row>
    <row r="23" spans="1:10">
      <c r="A23" s="15"/>
      <c r="B23" s="16"/>
      <c r="C23" s="16"/>
      <c r="D23" s="16"/>
      <c r="E23" s="16"/>
      <c r="F23" s="15"/>
      <c r="G23" s="15"/>
      <c r="H23" s="15"/>
      <c r="I23" s="15"/>
      <c r="J23" s="15"/>
    </row>
    <row r="24" spans="1:10">
      <c r="A24" s="15"/>
      <c r="B24" s="16"/>
      <c r="C24" s="16"/>
      <c r="D24" s="16"/>
      <c r="E24" s="16"/>
      <c r="F24" s="15"/>
      <c r="G24" s="15"/>
      <c r="H24" s="15"/>
      <c r="I24" s="15"/>
      <c r="J24" s="15"/>
    </row>
    <row r="25" spans="1:10">
      <c r="A25" s="15"/>
      <c r="B25" s="16"/>
      <c r="C25" s="16"/>
      <c r="D25" s="16"/>
      <c r="E25" s="16"/>
      <c r="F25" s="15"/>
      <c r="G25" s="15"/>
      <c r="H25" s="15"/>
      <c r="I25" s="15"/>
      <c r="J25" s="15"/>
    </row>
    <row r="26" spans="1:10">
      <c r="A26" s="15"/>
      <c r="B26" s="16"/>
      <c r="C26" s="16"/>
      <c r="D26" s="16"/>
      <c r="E26" s="16"/>
      <c r="F26" s="15"/>
      <c r="G26" s="15"/>
      <c r="H26" s="15"/>
      <c r="I26" s="15"/>
      <c r="J26" s="15"/>
    </row>
  </sheetData>
  <sortState ref="A1:J23">
    <sortCondition ref="I1:I23" descending="1"/>
    <sortCondition ref="F1:F23" descending="1"/>
    <sortCondition ref="H1:H23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勤务辅警</vt:lpstr>
      <vt:lpstr>文职辅警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2024-05-24T07:59:32Z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70C768C495F348E7A0A987A6BE5460D4_13</vt:lpwstr>
  </property>
  <property fmtid="{D5CDD505-2E9C-101B-9397-08002B2CF9AE}" pid="3" name="KSOProductBuildVer">
    <vt:lpwstr>2052-12.1.0.16929</vt:lpwstr>
  </property>
</Properties>
</file>