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activeTab="4"/>
  </bookViews>
  <sheets>
    <sheet name="特巡警（1）" sheetId="3" r:id="rId1"/>
    <sheet name="特巡警（2）" sheetId="4" r:id="rId2"/>
    <sheet name="特巡警（3）" sheetId="5" r:id="rId3"/>
    <sheet name="特巡警（4）" sheetId="6" r:id="rId4"/>
    <sheet name="特巡警（5）" sheetId="8" r:id="rId5"/>
    <sheet name="看守所" sheetId="9" r:id="rId6"/>
  </sheets>
  <definedNames>
    <definedName name="_xlnm._FilterDatabase" localSheetId="4" hidden="1">'特巡警（5）'!#REF!</definedName>
    <definedName name="_xlnm._FilterDatabase" localSheetId="3" hidden="1">'特巡警（4）'!$D:$D</definedName>
    <definedName name="_xlnm._FilterDatabase" localSheetId="2" hidden="1">'特巡警（3）'!#REF!</definedName>
    <definedName name="_xlnm._FilterDatabase" localSheetId="1" hidden="1">'特巡警（2）'!#REF!</definedName>
    <definedName name="_xlnm._FilterDatabase" localSheetId="0" hidden="1">'特巡警（1）'!#REF!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<sst xmlns="http://schemas.openxmlformats.org/spreadsheetml/2006/main" count="346" uniqueCount="150">
  <si>
    <t>2024年黄南州同仁市公安局面向社会公开招聘警务辅助人员总成绩</t>
  </si>
  <si>
    <t>序号</t>
  </si>
  <si>
    <t>姓名</t>
  </si>
  <si>
    <t>准考证号</t>
  </si>
  <si>
    <t>笔试成绩</t>
  </si>
  <si>
    <t>体测成绩</t>
  </si>
  <si>
    <t>总成绩</t>
  </si>
  <si>
    <t>备注</t>
  </si>
  <si>
    <t>夏吾南杰</t>
  </si>
  <si>
    <t>进入政审</t>
  </si>
  <si>
    <t>扎西东智</t>
  </si>
  <si>
    <t>刘琦</t>
  </si>
  <si>
    <t>斗尕才让</t>
  </si>
  <si>
    <t>尕藏多杰</t>
  </si>
  <si>
    <t>南则加</t>
  </si>
  <si>
    <t>尕藏尼玛</t>
  </si>
  <si>
    <t>西日尖措</t>
  </si>
  <si>
    <t>索南才让</t>
  </si>
  <si>
    <t>羊秀才让</t>
  </si>
  <si>
    <t>石崇</t>
  </si>
  <si>
    <t>进入补聘库</t>
  </si>
  <si>
    <t>久美三旦</t>
  </si>
  <si>
    <t>完代加</t>
  </si>
  <si>
    <t>才让南杰</t>
  </si>
  <si>
    <t>叶拉太</t>
  </si>
  <si>
    <t>拉卡加</t>
  </si>
  <si>
    <t>加羊俄赛</t>
  </si>
  <si>
    <t>多杰东知</t>
  </si>
  <si>
    <t>李善存</t>
  </si>
  <si>
    <t>杨忠才让</t>
  </si>
  <si>
    <t>加华加</t>
  </si>
  <si>
    <t>谢热多杰</t>
  </si>
  <si>
    <t>完么更藏</t>
  </si>
  <si>
    <t>达哇杨本</t>
  </si>
  <si>
    <t>完代扎西</t>
  </si>
  <si>
    <t>仁青华藏</t>
  </si>
  <si>
    <t>完德当周</t>
  </si>
  <si>
    <t>多杰热增</t>
  </si>
  <si>
    <t>南卡加</t>
  </si>
  <si>
    <t>娘先加</t>
  </si>
  <si>
    <t>桑杰东智</t>
  </si>
  <si>
    <t>缺考</t>
  </si>
  <si>
    <t>体测缺考</t>
  </si>
  <si>
    <t>下吾东知</t>
  </si>
  <si>
    <t>仁青普桑</t>
  </si>
  <si>
    <t>扎西</t>
  </si>
  <si>
    <t>索南达杰</t>
  </si>
  <si>
    <t>多杰仁青</t>
  </si>
  <si>
    <t>多杰三智</t>
  </si>
  <si>
    <t>多杰东智</t>
  </si>
  <si>
    <t>仁青多杰</t>
  </si>
  <si>
    <t>才华太</t>
  </si>
  <si>
    <t>完德尖措</t>
  </si>
  <si>
    <t>完玛尖措</t>
  </si>
  <si>
    <t>李太加</t>
  </si>
  <si>
    <t>扎西尖参</t>
  </si>
  <si>
    <t>尼玛东智</t>
  </si>
  <si>
    <t>多杰尼玛</t>
  </si>
  <si>
    <t>当增杰布</t>
  </si>
  <si>
    <t>拉昂多杰</t>
  </si>
  <si>
    <t>杨本扎西</t>
  </si>
  <si>
    <t>拉官嘉</t>
  </si>
  <si>
    <t>索南项杰</t>
  </si>
  <si>
    <t>更太才让</t>
  </si>
  <si>
    <t>公保扎西</t>
  </si>
  <si>
    <t>旦正才让</t>
  </si>
  <si>
    <t>才让三周</t>
  </si>
  <si>
    <t>旦增多杰</t>
  </si>
  <si>
    <t>万玛东智</t>
  </si>
  <si>
    <t>更尕尼玛</t>
  </si>
  <si>
    <t>尼玛才让</t>
  </si>
  <si>
    <t>万玛仁青</t>
  </si>
  <si>
    <t>马伟</t>
  </si>
  <si>
    <t>增太多杰</t>
  </si>
  <si>
    <t>多杰旦增</t>
  </si>
  <si>
    <t>多杰仁增</t>
  </si>
  <si>
    <t>万玛多杰</t>
  </si>
  <si>
    <t>多杰端智</t>
  </si>
  <si>
    <t>旦正项杰</t>
  </si>
  <si>
    <t>马彬</t>
  </si>
  <si>
    <t>拉毛尕藏</t>
  </si>
  <si>
    <t>马奎</t>
  </si>
  <si>
    <t>索太加措</t>
  </si>
  <si>
    <t>周太加</t>
  </si>
  <si>
    <t>马正</t>
  </si>
  <si>
    <t>桑杰加</t>
  </si>
  <si>
    <t>桑吉加</t>
  </si>
  <si>
    <t>唐朝俊</t>
  </si>
  <si>
    <t>尕藏本</t>
  </si>
  <si>
    <t>仁青扎西</t>
  </si>
  <si>
    <t>扎西央尖</t>
  </si>
  <si>
    <t>拉杰才让</t>
  </si>
  <si>
    <t>马斌</t>
  </si>
  <si>
    <t>万玛才让</t>
  </si>
  <si>
    <t>完德三智</t>
  </si>
  <si>
    <t>吾金杰布</t>
  </si>
  <si>
    <t>才让加</t>
  </si>
  <si>
    <t>索南扎西</t>
  </si>
  <si>
    <t>才昂仁增</t>
  </si>
  <si>
    <t>羊本才让</t>
  </si>
  <si>
    <t>扎西尖措</t>
  </si>
  <si>
    <t>尕土加</t>
  </si>
  <si>
    <t>马成林</t>
  </si>
  <si>
    <t>王荣鑫</t>
  </si>
  <si>
    <t>桑杰才旦</t>
  </si>
  <si>
    <t>潘俊凯</t>
  </si>
  <si>
    <t>马成民</t>
  </si>
  <si>
    <t>增他加</t>
  </si>
  <si>
    <t>索南多杰</t>
  </si>
  <si>
    <t>拉赛</t>
  </si>
  <si>
    <t>斗拉先加</t>
  </si>
  <si>
    <t>曲藏卡</t>
  </si>
  <si>
    <t>多杰桑周</t>
  </si>
  <si>
    <t>尕藏才让</t>
  </si>
  <si>
    <t>扎西热旦</t>
  </si>
  <si>
    <t>公巴扎西</t>
  </si>
  <si>
    <t>更登</t>
  </si>
  <si>
    <t>夏吾南加</t>
  </si>
  <si>
    <t>加华多杰</t>
  </si>
  <si>
    <t>仁青才让</t>
  </si>
  <si>
    <t>丁涛</t>
  </si>
  <si>
    <t>公保杰</t>
  </si>
  <si>
    <t>叶旦加布</t>
  </si>
  <si>
    <t>仁青加</t>
  </si>
  <si>
    <t>斗格才让</t>
  </si>
  <si>
    <t>辛胜</t>
  </si>
  <si>
    <t>兰卡加</t>
  </si>
  <si>
    <t>永改加</t>
  </si>
  <si>
    <t>才让东周</t>
  </si>
  <si>
    <t>才让东智</t>
  </si>
  <si>
    <t>仁青先</t>
  </si>
  <si>
    <t>班玛三智</t>
  </si>
  <si>
    <t>拉华扎西</t>
  </si>
  <si>
    <t>多杰冷智</t>
  </si>
  <si>
    <t>周拉加</t>
  </si>
  <si>
    <t>多杰扎西</t>
  </si>
  <si>
    <t>多杰才让</t>
  </si>
  <si>
    <t>夏吾李他</t>
  </si>
  <si>
    <t>朋毛冷知</t>
  </si>
  <si>
    <t>叶桑才让</t>
  </si>
  <si>
    <t>加华扎西</t>
  </si>
  <si>
    <t>夏吾加</t>
  </si>
  <si>
    <t>尕玛才让</t>
  </si>
  <si>
    <t>朋毛才让</t>
  </si>
  <si>
    <t>万么措</t>
  </si>
  <si>
    <t>郝玉珍</t>
  </si>
  <si>
    <t>李纪玲</t>
  </si>
  <si>
    <t>卓玛拉措</t>
  </si>
  <si>
    <t>石慧</t>
  </si>
  <si>
    <t>朋毛吉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</si>
</sst>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workbookViewId="0">
      <selection activeCell="B12" sqref="B12:I12"/>
    </sheetView>
  </sheetViews>
  <sheetFormatPr defaultColWidth="9" defaultRowHeight="13.5"/>
  <cols>
    <col min="1" max="1" width="5.625" style="2" customWidth="1"/>
    <col min="2" max="3" width="10.625" style="2" customWidth="1"/>
    <col min="4" max="4" width="10.625" style="42" customWidth="1"/>
    <col min="5" max="6" width="10.625" style="2" customWidth="1"/>
    <col min="7" max="7" width="10.625" style="4" customWidth="1"/>
    <col min="8" max="8" width="10.625" style="5" customWidth="1"/>
    <col min="9" max="9" width="10.625" customWidth="1"/>
  </cols>
  <sheetData>
    <row r="1" ht="20.25" spans="1:9">
      <c r="A1" s="6" t="s">
        <v>0</v>
      </c>
      <c r="B1" s="7"/>
      <c r="C1" s="7"/>
      <c r="D1" s="7"/>
      <c r="E1" s="8"/>
      <c r="F1" s="7"/>
      <c r="G1" s="8"/>
      <c r="H1" s="9"/>
      <c r="I1" s="30"/>
    </row>
    <row r="2" spans="1:9">
      <c r="A2" s="10" t="s">
        <v>1</v>
      </c>
      <c r="B2" s="11" t="s">
        <v>2</v>
      </c>
      <c r="C2" s="11" t="s">
        <v>3</v>
      </c>
      <c r="D2" s="12" t="s">
        <v>4</v>
      </c>
      <c r="E2" s="13">
        <v>0.7</v>
      </c>
      <c r="F2" s="14" t="s">
        <v>5</v>
      </c>
      <c r="G2" s="15">
        <v>0.3</v>
      </c>
      <c r="H2" s="16" t="s">
        <v>6</v>
      </c>
      <c r="I2" s="14" t="s">
        <v>7</v>
      </c>
    </row>
    <row r="3" spans="1:9">
      <c r="A3" s="10"/>
      <c r="B3" s="11"/>
      <c r="C3" s="11"/>
      <c r="D3" s="12"/>
      <c r="E3" s="17"/>
      <c r="F3" s="14"/>
      <c r="G3" s="18"/>
      <c r="H3" s="16"/>
      <c r="I3" s="14"/>
    </row>
    <row r="4" ht="20" customHeight="1" spans="1:9">
      <c r="A4" s="19">
        <f>ROW()-3</f>
        <v>1</v>
      </c>
      <c r="B4" s="20" t="s">
        <v>8</v>
      </c>
      <c r="C4" s="20">
        <v>450102</v>
      </c>
      <c r="D4" s="43">
        <v>62</v>
      </c>
      <c r="E4" s="22">
        <f>D4*0.7</f>
        <v>43.4</v>
      </c>
      <c r="F4" s="22">
        <v>76</v>
      </c>
      <c r="G4" s="22">
        <f>F4*0.3</f>
        <v>22.8</v>
      </c>
      <c r="H4" s="22">
        <f>E4+G4</f>
        <v>66.2</v>
      </c>
      <c r="I4" s="31" t="s">
        <v>9</v>
      </c>
    </row>
    <row r="5" ht="20" customHeight="1" spans="1:9">
      <c r="A5" s="19">
        <f>ROW()-3</f>
        <v>2</v>
      </c>
      <c r="B5" s="20" t="s">
        <v>10</v>
      </c>
      <c r="C5" s="20">
        <v>450092</v>
      </c>
      <c r="D5" s="43">
        <v>51</v>
      </c>
      <c r="E5" s="22">
        <f>D5*0.7</f>
        <v>35.7</v>
      </c>
      <c r="F5" s="22">
        <v>85</v>
      </c>
      <c r="G5" s="22">
        <f>F5*0.3</f>
        <v>25.5</v>
      </c>
      <c r="H5" s="22">
        <f>E5+G5</f>
        <v>61.2</v>
      </c>
      <c r="I5" s="31" t="s">
        <v>9</v>
      </c>
    </row>
    <row r="6" ht="20" customHeight="1" spans="1:9">
      <c r="A6" s="19">
        <f>ROW()-3</f>
        <v>3</v>
      </c>
      <c r="B6" s="20" t="s">
        <v>11</v>
      </c>
      <c r="C6" s="20">
        <v>450096</v>
      </c>
      <c r="D6" s="43">
        <v>57</v>
      </c>
      <c r="E6" s="22">
        <f>D6*0.7</f>
        <v>39.9</v>
      </c>
      <c r="F6" s="22">
        <v>70</v>
      </c>
      <c r="G6" s="22">
        <f>F6*0.3</f>
        <v>21</v>
      </c>
      <c r="H6" s="22">
        <f>E6+G6</f>
        <v>60.9</v>
      </c>
      <c r="I6" s="31" t="s">
        <v>9</v>
      </c>
    </row>
    <row r="7" ht="20" customHeight="1" spans="1:9">
      <c r="A7" s="19">
        <f>ROW()-3</f>
        <v>4</v>
      </c>
      <c r="B7" s="20" t="s">
        <v>12</v>
      </c>
      <c r="C7" s="20">
        <v>450090</v>
      </c>
      <c r="D7" s="43">
        <v>48</v>
      </c>
      <c r="E7" s="22">
        <f>D7*0.7</f>
        <v>33.6</v>
      </c>
      <c r="F7" s="22">
        <v>91</v>
      </c>
      <c r="G7" s="22">
        <f>F7*0.3</f>
        <v>27.3</v>
      </c>
      <c r="H7" s="22">
        <f>E7+G7</f>
        <v>60.9</v>
      </c>
      <c r="I7" s="31" t="s">
        <v>9</v>
      </c>
    </row>
    <row r="8" ht="20" customHeight="1" spans="1:9">
      <c r="A8" s="19">
        <f>ROW()-3</f>
        <v>5</v>
      </c>
      <c r="B8" s="20" t="s">
        <v>13</v>
      </c>
      <c r="C8" s="20">
        <v>450012</v>
      </c>
      <c r="D8" s="43">
        <v>56</v>
      </c>
      <c r="E8" s="22">
        <f>D8*0.7</f>
        <v>39.2</v>
      </c>
      <c r="F8" s="22">
        <v>72</v>
      </c>
      <c r="G8" s="22">
        <f>F8*0.3</f>
        <v>21.6</v>
      </c>
      <c r="H8" s="22">
        <f>E8+G8</f>
        <v>60.8</v>
      </c>
      <c r="I8" s="31" t="s">
        <v>9</v>
      </c>
    </row>
    <row r="9" ht="20" customHeight="1" spans="1:9">
      <c r="A9" s="19">
        <f>ROW()-3</f>
        <v>6</v>
      </c>
      <c r="B9" s="20" t="s">
        <v>14</v>
      </c>
      <c r="C9" s="20">
        <v>450193</v>
      </c>
      <c r="D9" s="43">
        <v>57</v>
      </c>
      <c r="E9" s="22">
        <f>D9*0.7</f>
        <v>39.9</v>
      </c>
      <c r="F9" s="22">
        <v>66</v>
      </c>
      <c r="G9" s="22">
        <f>F9*0.3</f>
        <v>19.8</v>
      </c>
      <c r="H9" s="22">
        <f>E9+G9</f>
        <v>59.7</v>
      </c>
      <c r="I9" s="31" t="s">
        <v>9</v>
      </c>
    </row>
    <row r="10" customFormat="1" ht="20" customHeight="1" spans="1:9">
      <c r="A10" s="19">
        <f>ROW()-3</f>
        <v>7</v>
      </c>
      <c r="B10" s="20" t="s">
        <v>15</v>
      </c>
      <c r="C10" s="20">
        <v>450050</v>
      </c>
      <c r="D10" s="43">
        <v>46</v>
      </c>
      <c r="E10" s="22">
        <f>D10*0.7</f>
        <v>32.2</v>
      </c>
      <c r="F10" s="22">
        <v>91</v>
      </c>
      <c r="G10" s="22">
        <f>F10*0.3</f>
        <v>27.3</v>
      </c>
      <c r="H10" s="22">
        <f>E10+G10</f>
        <v>59.5</v>
      </c>
      <c r="I10" s="31" t="s">
        <v>9</v>
      </c>
    </row>
    <row r="11" ht="20" customHeight="1" spans="1:9">
      <c r="A11" s="19">
        <f>ROW()-3</f>
        <v>8</v>
      </c>
      <c r="B11" s="20" t="s">
        <v>16</v>
      </c>
      <c r="C11" s="20">
        <v>450238</v>
      </c>
      <c r="D11" s="43">
        <v>45</v>
      </c>
      <c r="E11" s="22">
        <f>D11*0.7</f>
        <v>31.5</v>
      </c>
      <c r="F11" s="22">
        <v>91</v>
      </c>
      <c r="G11" s="22">
        <f>F11*0.3</f>
        <v>27.3</v>
      </c>
      <c r="H11" s="22">
        <f>E11+G11</f>
        <v>58.8</v>
      </c>
      <c r="I11" s="31" t="s">
        <v>9</v>
      </c>
    </row>
    <row r="12" ht="20" customHeight="1" spans="1:9">
      <c r="A12" s="44">
        <f>ROW()-3</f>
        <v>9</v>
      </c>
      <c r="B12" s="45" t="s">
        <v>17</v>
      </c>
      <c r="C12" s="46">
        <v>450043</v>
      </c>
      <c r="D12" s="43">
        <v>50</v>
      </c>
      <c r="E12" s="47">
        <f>D12*0.7</f>
        <v>35</v>
      </c>
      <c r="F12" s="47">
        <v>75</v>
      </c>
      <c r="G12" s="47">
        <f>F12*0.3</f>
        <v>22.5</v>
      </c>
      <c r="H12" s="47">
        <f>E12+G12</f>
        <v>57.5</v>
      </c>
      <c r="I12" s="31" t="s">
        <v>9</v>
      </c>
    </row>
    <row r="13" ht="20" customHeight="1" spans="1:9">
      <c r="A13" s="19">
        <f>ROW()-3</f>
        <v>10</v>
      </c>
      <c r="B13" s="20" t="s">
        <v>18</v>
      </c>
      <c r="C13" s="20">
        <v>450077</v>
      </c>
      <c r="D13" s="43">
        <v>43</v>
      </c>
      <c r="E13" s="22">
        <f>D13*0.7</f>
        <v>30.1</v>
      </c>
      <c r="F13" s="22">
        <v>91</v>
      </c>
      <c r="G13" s="22">
        <f>F13*0.3</f>
        <v>27.3</v>
      </c>
      <c r="H13" s="22">
        <f>E13+G13</f>
        <v>57.4</v>
      </c>
      <c r="I13" s="31" t="s">
        <v>9</v>
      </c>
    </row>
    <row r="14" ht="20" customHeight="1" spans="1:9">
      <c r="A14" s="19">
        <f>ROW()-3</f>
        <v>11</v>
      </c>
      <c r="B14" s="20" t="s">
        <v>19</v>
      </c>
      <c r="C14" s="20">
        <v>450240</v>
      </c>
      <c r="D14" s="43">
        <v>54</v>
      </c>
      <c r="E14" s="22">
        <f>D14*0.7</f>
        <v>37.8</v>
      </c>
      <c r="F14" s="22">
        <v>65</v>
      </c>
      <c r="G14" s="22">
        <f>F14*0.3</f>
        <v>19.5</v>
      </c>
      <c r="H14" s="22">
        <f>E14+G14</f>
        <v>57.3</v>
      </c>
      <c r="I14" s="31" t="s">
        <v>20</v>
      </c>
    </row>
    <row r="15" ht="20" customHeight="1" spans="1:9">
      <c r="A15" s="19">
        <f>ROW()-3</f>
        <v>12</v>
      </c>
      <c r="B15" s="20" t="s">
        <v>21</v>
      </c>
      <c r="C15" s="20">
        <v>450128</v>
      </c>
      <c r="D15" s="43">
        <v>45</v>
      </c>
      <c r="E15" s="22">
        <f>D15*0.7</f>
        <v>31.5</v>
      </c>
      <c r="F15" s="22">
        <v>85</v>
      </c>
      <c r="G15" s="22">
        <f>F15*0.3</f>
        <v>25.5</v>
      </c>
      <c r="H15" s="22">
        <f>E15+G15</f>
        <v>57</v>
      </c>
      <c r="I15" s="31" t="s">
        <v>20</v>
      </c>
    </row>
    <row r="16" ht="20" customHeight="1" spans="1:9">
      <c r="A16" s="19">
        <f>ROW()-3</f>
        <v>13</v>
      </c>
      <c r="B16" s="20" t="s">
        <v>22</v>
      </c>
      <c r="C16" s="20">
        <v>450131</v>
      </c>
      <c r="D16" s="43">
        <v>44</v>
      </c>
      <c r="E16" s="22">
        <f>D16*0.7</f>
        <v>30.8</v>
      </c>
      <c r="F16" s="22">
        <v>83</v>
      </c>
      <c r="G16" s="22">
        <f>F16*0.3</f>
        <v>24.9</v>
      </c>
      <c r="H16" s="22">
        <f>E16+G16</f>
        <v>55.7</v>
      </c>
      <c r="I16" s="31" t="s">
        <v>20</v>
      </c>
    </row>
    <row r="17" ht="20" customHeight="1" spans="1:9">
      <c r="A17" s="19">
        <f>ROW()-3</f>
        <v>14</v>
      </c>
      <c r="B17" s="20" t="s">
        <v>23</v>
      </c>
      <c r="C17" s="20">
        <v>450016</v>
      </c>
      <c r="D17" s="43">
        <v>34</v>
      </c>
      <c r="E17" s="22">
        <f>D17*0.7</f>
        <v>23.8</v>
      </c>
      <c r="F17" s="22">
        <v>100</v>
      </c>
      <c r="G17" s="22">
        <f>F17*0.3</f>
        <v>30</v>
      </c>
      <c r="H17" s="22">
        <f>E17+G17</f>
        <v>53.8</v>
      </c>
      <c r="I17" s="31" t="s">
        <v>20</v>
      </c>
    </row>
    <row r="18" ht="20" customHeight="1" spans="1:9">
      <c r="A18" s="19">
        <f>ROW()-3</f>
        <v>15</v>
      </c>
      <c r="B18" s="20" t="s">
        <v>24</v>
      </c>
      <c r="C18" s="20">
        <v>450107</v>
      </c>
      <c r="D18" s="43">
        <v>41</v>
      </c>
      <c r="E18" s="22">
        <f>D18*0.7</f>
        <v>28.7</v>
      </c>
      <c r="F18" s="22">
        <v>81</v>
      </c>
      <c r="G18" s="22">
        <f>F18*0.3</f>
        <v>24.3</v>
      </c>
      <c r="H18" s="22">
        <f>E18+G18</f>
        <v>53</v>
      </c>
      <c r="I18" s="31" t="s">
        <v>20</v>
      </c>
    </row>
    <row r="19" ht="20" customHeight="1" spans="1:9">
      <c r="A19" s="19">
        <f>ROW()-3</f>
        <v>16</v>
      </c>
      <c r="B19" s="20" t="s">
        <v>25</v>
      </c>
      <c r="C19" s="20">
        <v>450205</v>
      </c>
      <c r="D19" s="43">
        <v>34</v>
      </c>
      <c r="E19" s="22">
        <f>D19*0.7</f>
        <v>23.8</v>
      </c>
      <c r="F19" s="22">
        <v>95</v>
      </c>
      <c r="G19" s="22">
        <f>F19*0.3</f>
        <v>28.5</v>
      </c>
      <c r="H19" s="22">
        <f>E19+G19</f>
        <v>52.3</v>
      </c>
      <c r="I19" s="31" t="s">
        <v>20</v>
      </c>
    </row>
    <row r="20" ht="20" customHeight="1" spans="1:9">
      <c r="A20" s="19">
        <f>ROW()-3</f>
        <v>17</v>
      </c>
      <c r="B20" s="20" t="s">
        <v>26</v>
      </c>
      <c r="C20" s="20">
        <v>450003</v>
      </c>
      <c r="D20" s="43">
        <v>47</v>
      </c>
      <c r="E20" s="22">
        <f>D20*0.7</f>
        <v>32.9</v>
      </c>
      <c r="F20" s="22">
        <v>63</v>
      </c>
      <c r="G20" s="22">
        <f>F20*0.3</f>
        <v>18.9</v>
      </c>
      <c r="H20" s="22">
        <f>E20+G20</f>
        <v>51.8</v>
      </c>
      <c r="I20" s="31" t="s">
        <v>20</v>
      </c>
    </row>
    <row r="21" ht="20" customHeight="1" spans="1:9">
      <c r="A21" s="19">
        <f>ROW()-3</f>
        <v>18</v>
      </c>
      <c r="B21" s="20" t="s">
        <v>27</v>
      </c>
      <c r="C21" s="20">
        <v>450113</v>
      </c>
      <c r="D21" s="43">
        <v>32</v>
      </c>
      <c r="E21" s="22">
        <f>D21*0.7</f>
        <v>22.4</v>
      </c>
      <c r="F21" s="22">
        <v>94</v>
      </c>
      <c r="G21" s="22">
        <f>F21*0.3</f>
        <v>28.2</v>
      </c>
      <c r="H21" s="22">
        <f>E21+G21</f>
        <v>50.6</v>
      </c>
      <c r="I21" s="31" t="s">
        <v>20</v>
      </c>
    </row>
    <row r="22" ht="20" customHeight="1" spans="1:9">
      <c r="A22" s="19">
        <f>ROW()-3</f>
        <v>19</v>
      </c>
      <c r="B22" s="20" t="s">
        <v>28</v>
      </c>
      <c r="C22" s="20">
        <v>450084</v>
      </c>
      <c r="D22" s="43">
        <v>48</v>
      </c>
      <c r="E22" s="22">
        <f>D22*0.7</f>
        <v>33.6</v>
      </c>
      <c r="F22" s="22">
        <v>56</v>
      </c>
      <c r="G22" s="22">
        <f>F22*0.3</f>
        <v>16.8</v>
      </c>
      <c r="H22" s="22">
        <f>E22+G22</f>
        <v>50.4</v>
      </c>
      <c r="I22" s="31" t="s">
        <v>20</v>
      </c>
    </row>
    <row r="23" ht="20" customHeight="1" spans="1:9">
      <c r="A23" s="19">
        <f>ROW()-3</f>
        <v>20</v>
      </c>
      <c r="B23" s="20" t="s">
        <v>29</v>
      </c>
      <c r="C23" s="20">
        <v>450185</v>
      </c>
      <c r="D23" s="43">
        <v>34</v>
      </c>
      <c r="E23" s="22">
        <f>D23*0.7</f>
        <v>23.8</v>
      </c>
      <c r="F23" s="22">
        <v>88</v>
      </c>
      <c r="G23" s="22">
        <f>F23*0.3</f>
        <v>26.4</v>
      </c>
      <c r="H23" s="22">
        <f>E23+G23</f>
        <v>50.2</v>
      </c>
      <c r="I23" s="31" t="s">
        <v>20</v>
      </c>
    </row>
    <row r="24" ht="20" customHeight="1" spans="1:9">
      <c r="A24" s="19">
        <f>ROW()-3</f>
        <v>21</v>
      </c>
      <c r="B24" s="20" t="s">
        <v>30</v>
      </c>
      <c r="C24" s="20">
        <v>450232</v>
      </c>
      <c r="D24" s="43">
        <v>47</v>
      </c>
      <c r="E24" s="22">
        <f>D24*0.7</f>
        <v>32.9</v>
      </c>
      <c r="F24" s="22">
        <v>57</v>
      </c>
      <c r="G24" s="22">
        <f>F24*0.3</f>
        <v>17.1</v>
      </c>
      <c r="H24" s="22">
        <f>E24+G24</f>
        <v>50</v>
      </c>
      <c r="I24" s="31" t="s">
        <v>20</v>
      </c>
    </row>
    <row r="25" ht="20" customHeight="1" spans="1:9">
      <c r="A25" s="19">
        <f>ROW()-3</f>
        <v>22</v>
      </c>
      <c r="B25" s="20" t="s">
        <v>31</v>
      </c>
      <c r="C25" s="20">
        <v>450028</v>
      </c>
      <c r="D25" s="43">
        <v>41</v>
      </c>
      <c r="E25" s="22">
        <f>D25*0.7</f>
        <v>28.7</v>
      </c>
      <c r="F25" s="22">
        <v>69</v>
      </c>
      <c r="G25" s="22">
        <f>F25*0.3</f>
        <v>20.7</v>
      </c>
      <c r="H25" s="22">
        <f>E25+G25</f>
        <v>49.4</v>
      </c>
      <c r="I25" s="31" t="s">
        <v>20</v>
      </c>
    </row>
    <row r="26" ht="20" customHeight="1" spans="1:9">
      <c r="A26" s="19">
        <f>ROW()-3</f>
        <v>23</v>
      </c>
      <c r="B26" s="20" t="s">
        <v>32</v>
      </c>
      <c r="C26" s="20">
        <v>450206</v>
      </c>
      <c r="D26" s="43">
        <v>43</v>
      </c>
      <c r="E26" s="22">
        <f>D26*0.7</f>
        <v>30.1</v>
      </c>
      <c r="F26" s="22">
        <v>62</v>
      </c>
      <c r="G26" s="22">
        <f>F26*0.3</f>
        <v>18.6</v>
      </c>
      <c r="H26" s="22">
        <f>E26+G26</f>
        <v>48.7</v>
      </c>
      <c r="I26" s="31" t="s">
        <v>20</v>
      </c>
    </row>
    <row r="27" ht="20" customHeight="1" spans="1:9">
      <c r="A27" s="19">
        <f>ROW()-3</f>
        <v>24</v>
      </c>
      <c r="B27" s="20" t="s">
        <v>33</v>
      </c>
      <c r="C27" s="20">
        <v>450068</v>
      </c>
      <c r="D27" s="43">
        <v>40</v>
      </c>
      <c r="E27" s="22">
        <f>D27*0.7</f>
        <v>28</v>
      </c>
      <c r="F27" s="22">
        <v>67</v>
      </c>
      <c r="G27" s="22">
        <f>F27*0.3</f>
        <v>20.1</v>
      </c>
      <c r="H27" s="22">
        <f>E27+G27</f>
        <v>48.1</v>
      </c>
      <c r="I27" s="31" t="s">
        <v>20</v>
      </c>
    </row>
    <row r="28" ht="20" customHeight="1" spans="1:9">
      <c r="A28" s="19">
        <f>ROW()-3</f>
        <v>25</v>
      </c>
      <c r="B28" s="20" t="s">
        <v>34</v>
      </c>
      <c r="C28" s="20">
        <v>450246</v>
      </c>
      <c r="D28" s="43">
        <v>30</v>
      </c>
      <c r="E28" s="22">
        <f>D28*0.7</f>
        <v>21</v>
      </c>
      <c r="F28" s="22">
        <v>88</v>
      </c>
      <c r="G28" s="22">
        <f>F28*0.3</f>
        <v>26.4</v>
      </c>
      <c r="H28" s="22">
        <f>E28+G28</f>
        <v>47.4</v>
      </c>
      <c r="I28" s="31" t="s">
        <v>20</v>
      </c>
    </row>
    <row r="29" ht="20" customHeight="1" spans="1:9">
      <c r="A29" s="19">
        <f>ROW()-3</f>
        <v>26</v>
      </c>
      <c r="B29" s="20" t="s">
        <v>35</v>
      </c>
      <c r="C29" s="20">
        <v>450085</v>
      </c>
      <c r="D29" s="43">
        <v>37</v>
      </c>
      <c r="E29" s="22">
        <f>D29*0.7</f>
        <v>25.9</v>
      </c>
      <c r="F29" s="22">
        <v>70</v>
      </c>
      <c r="G29" s="22">
        <f>F29*0.3</f>
        <v>21</v>
      </c>
      <c r="H29" s="22">
        <f>E29+G29</f>
        <v>46.9</v>
      </c>
      <c r="I29" s="31" t="s">
        <v>20</v>
      </c>
    </row>
    <row r="30" ht="20" customHeight="1" spans="1:9">
      <c r="A30" s="19">
        <f>ROW()-3</f>
        <v>27</v>
      </c>
      <c r="B30" s="20" t="s">
        <v>36</v>
      </c>
      <c r="C30" s="20">
        <v>450182</v>
      </c>
      <c r="D30" s="43">
        <v>33</v>
      </c>
      <c r="E30" s="22">
        <f>D30*0.7</f>
        <v>23.1</v>
      </c>
      <c r="F30" s="22">
        <v>78</v>
      </c>
      <c r="G30" s="22">
        <f>F30*0.3</f>
        <v>23.4</v>
      </c>
      <c r="H30" s="22">
        <f>E30+G30</f>
        <v>46.5</v>
      </c>
      <c r="I30" s="31" t="s">
        <v>20</v>
      </c>
    </row>
    <row r="31" s="41" customFormat="1" ht="20" customHeight="1" spans="1:9">
      <c r="A31" s="19">
        <f>ROW()-3</f>
        <v>28</v>
      </c>
      <c r="B31" s="20" t="s">
        <v>37</v>
      </c>
      <c r="C31" s="20">
        <v>450089</v>
      </c>
      <c r="D31" s="43">
        <v>31</v>
      </c>
      <c r="E31" s="22">
        <f>D31*0.7</f>
        <v>21.7</v>
      </c>
      <c r="F31" s="22">
        <v>81</v>
      </c>
      <c r="G31" s="22">
        <f>F31*0.3</f>
        <v>24.3</v>
      </c>
      <c r="H31" s="22">
        <f>E31+G31</f>
        <v>46</v>
      </c>
      <c r="I31" s="31" t="s">
        <v>20</v>
      </c>
    </row>
    <row r="32" ht="20" customHeight="1" spans="1:9">
      <c r="A32" s="19">
        <f>ROW()-3</f>
        <v>29</v>
      </c>
      <c r="B32" s="20" t="s">
        <v>38</v>
      </c>
      <c r="C32" s="20">
        <v>450017</v>
      </c>
      <c r="D32" s="43">
        <v>35</v>
      </c>
      <c r="E32" s="22">
        <f>D32*0.7</f>
        <v>24.5</v>
      </c>
      <c r="F32" s="22">
        <v>61</v>
      </c>
      <c r="G32" s="22">
        <f>F32*0.3</f>
        <v>18.3</v>
      </c>
      <c r="H32" s="22">
        <f>E32+G32</f>
        <v>42.8</v>
      </c>
      <c r="I32" s="31" t="s">
        <v>20</v>
      </c>
    </row>
    <row r="33" ht="20" customHeight="1" spans="1:9">
      <c r="A33" s="19">
        <f>ROW()-3</f>
        <v>30</v>
      </c>
      <c r="B33" s="20" t="s">
        <v>39</v>
      </c>
      <c r="C33" s="20">
        <v>450067</v>
      </c>
      <c r="D33" s="43">
        <v>34</v>
      </c>
      <c r="E33" s="22">
        <f>D33*0.7</f>
        <v>23.8</v>
      </c>
      <c r="F33" s="22">
        <v>41</v>
      </c>
      <c r="G33" s="22">
        <f>F33*0.3</f>
        <v>12.3</v>
      </c>
      <c r="H33" s="22">
        <f>E33+G33</f>
        <v>36.1</v>
      </c>
      <c r="I33" s="31" t="s">
        <v>20</v>
      </c>
    </row>
    <row r="34" ht="20" customHeight="1" spans="1:9">
      <c r="A34" s="19">
        <f>ROW()-3</f>
        <v>31</v>
      </c>
      <c r="B34" s="20" t="s">
        <v>40</v>
      </c>
      <c r="C34" s="20">
        <v>450116</v>
      </c>
      <c r="D34" s="43">
        <v>38</v>
      </c>
      <c r="E34" s="22">
        <f>D34*0.7</f>
        <v>26.6</v>
      </c>
      <c r="F34" s="22" t="s">
        <v>41</v>
      </c>
      <c r="G34" s="22" t="s">
        <v>41</v>
      </c>
      <c r="H34" s="22">
        <v>26.6</v>
      </c>
      <c r="I34" s="31" t="s">
        <v>42</v>
      </c>
    </row>
    <row r="35" ht="20.1" customHeight="1" spans="1:6">
      <c r="A35" s="23"/>
      <c r="B35" s="24"/>
      <c r="C35" s="24"/>
      <c r="D35" s="48"/>
      <c r="E35" s="28"/>
      <c r="F35" s="28"/>
    </row>
    <row r="36" ht="20.1" customHeight="1" spans="1:6">
      <c r="A36" s="23"/>
      <c r="B36" s="24"/>
      <c r="C36" s="24"/>
      <c r="D36" s="48"/>
      <c r="E36" s="28"/>
      <c r="F36" s="28"/>
    </row>
    <row r="37" ht="20.1" customHeight="1" spans="1:6">
      <c r="A37" s="23"/>
      <c r="B37" s="24"/>
      <c r="C37" s="24"/>
      <c r="D37" s="48"/>
      <c r="E37" s="28"/>
      <c r="F37" s="28"/>
    </row>
    <row r="38" ht="20.1" customHeight="1" spans="1:6">
      <c r="A38" s="23"/>
      <c r="B38" s="24"/>
      <c r="C38" s="24"/>
      <c r="D38" s="48"/>
      <c r="E38" s="28"/>
      <c r="F38" s="28"/>
    </row>
    <row r="39" ht="20.1" customHeight="1" spans="1:6">
      <c r="A39" s="23"/>
      <c r="B39" s="24"/>
      <c r="C39" s="24"/>
      <c r="D39" s="48"/>
      <c r="E39" s="28"/>
      <c r="F39" s="28"/>
    </row>
    <row r="40" ht="20.1" customHeight="1" spans="1:6">
      <c r="A40" s="23"/>
      <c r="B40" s="24"/>
      <c r="C40" s="24"/>
      <c r="D40" s="48"/>
      <c r="E40" s="28"/>
      <c r="F40" s="28"/>
    </row>
    <row r="41" ht="20.1" customHeight="1" spans="1:6">
      <c r="A41" s="23"/>
      <c r="B41" s="24"/>
      <c r="C41" s="24"/>
      <c r="D41" s="48"/>
      <c r="E41" s="28"/>
      <c r="F41" s="28"/>
    </row>
    <row r="42" ht="20.1" customHeight="1" spans="1:6">
      <c r="A42" s="23"/>
      <c r="B42" s="24"/>
      <c r="C42" s="24"/>
      <c r="D42" s="48"/>
      <c r="E42" s="28"/>
      <c r="F42" s="28"/>
    </row>
    <row r="43" ht="20.1" customHeight="1" spans="1:6">
      <c r="A43" s="23"/>
      <c r="B43" s="24"/>
      <c r="C43" s="24"/>
      <c r="D43" s="48"/>
      <c r="E43" s="28"/>
      <c r="F43" s="28"/>
    </row>
    <row r="44" ht="20.1" customHeight="1" spans="1:6">
      <c r="A44" s="23"/>
      <c r="B44" s="24"/>
      <c r="C44" s="24"/>
      <c r="D44" s="48"/>
      <c r="E44" s="28"/>
      <c r="F44" s="28"/>
    </row>
    <row r="45" ht="20.1" customHeight="1" spans="1:6">
      <c r="A45" s="23"/>
      <c r="B45" s="24"/>
      <c r="C45" s="24"/>
      <c r="D45" s="48"/>
      <c r="E45" s="28"/>
      <c r="F45" s="28"/>
    </row>
    <row r="46" ht="20.1" customHeight="1" spans="1:6">
      <c r="A46" s="23"/>
      <c r="B46" s="24"/>
      <c r="C46" s="24"/>
      <c r="D46" s="48"/>
      <c r="E46" s="28"/>
      <c r="F46" s="28"/>
    </row>
    <row r="47" ht="20.1" customHeight="1" spans="1:6">
      <c r="A47" s="23"/>
      <c r="B47" s="24"/>
      <c r="C47" s="24"/>
      <c r="D47" s="48"/>
      <c r="E47" s="28"/>
      <c r="F47" s="28"/>
    </row>
    <row r="48" ht="20.1" customHeight="1" spans="1:6">
      <c r="A48" s="23"/>
      <c r="B48" s="24"/>
      <c r="C48" s="24"/>
      <c r="D48" s="48"/>
      <c r="E48" s="28"/>
      <c r="F48" s="28"/>
    </row>
    <row r="49" ht="20.1" customHeight="1" spans="1:6">
      <c r="A49" s="23"/>
      <c r="B49" s="24"/>
      <c r="C49" s="24"/>
      <c r="D49" s="48"/>
      <c r="E49" s="28"/>
      <c r="F49" s="28"/>
    </row>
    <row r="50" ht="20.1" customHeight="1" spans="1:6">
      <c r="A50" s="23"/>
      <c r="B50" s="24"/>
      <c r="C50" s="24"/>
      <c r="D50" s="48"/>
      <c r="E50" s="28"/>
      <c r="F50" s="28"/>
    </row>
    <row r="51" ht="20.1" customHeight="1" spans="1:6">
      <c r="A51" s="23"/>
      <c r="B51" s="24"/>
      <c r="C51" s="24"/>
      <c r="D51" s="48"/>
      <c r="E51" s="28"/>
      <c r="F51" s="28"/>
    </row>
    <row r="52" ht="20.1" customHeight="1" spans="1:6">
      <c r="A52" s="23"/>
      <c r="B52" s="24"/>
      <c r="C52" s="24"/>
      <c r="D52" s="48"/>
      <c r="E52" s="28"/>
      <c r="F52" s="28"/>
    </row>
    <row r="53" ht="20.1" customHeight="1" spans="1:6">
      <c r="A53" s="23"/>
      <c r="B53" s="24"/>
      <c r="C53" s="24"/>
      <c r="D53" s="48"/>
      <c r="E53" s="28"/>
      <c r="F53" s="28"/>
    </row>
    <row r="54" ht="20.1" customHeight="1" spans="1:6">
      <c r="A54" s="23"/>
      <c r="B54" s="24"/>
      <c r="C54" s="24"/>
      <c r="D54" s="48"/>
      <c r="E54" s="28"/>
      <c r="F54" s="28"/>
    </row>
    <row r="55" ht="20.1" customHeight="1" spans="1:6">
      <c r="A55" s="23"/>
      <c r="B55" s="24"/>
      <c r="C55" s="24"/>
      <c r="D55" s="48"/>
      <c r="E55" s="28"/>
      <c r="F55" s="28"/>
    </row>
    <row r="56" ht="20.1" customHeight="1" spans="1:6">
      <c r="A56" s="23"/>
      <c r="B56" s="24"/>
      <c r="C56" s="24"/>
      <c r="D56" s="48"/>
      <c r="E56" s="28"/>
      <c r="F56" s="28"/>
    </row>
    <row r="57" ht="20.1" customHeight="1" spans="1:6">
      <c r="A57" s="23"/>
      <c r="B57" s="24"/>
      <c r="C57" s="24"/>
      <c r="D57" s="48"/>
      <c r="E57" s="28"/>
      <c r="F57" s="28"/>
    </row>
    <row r="58" ht="20.1" customHeight="1" spans="1:6">
      <c r="A58" s="23"/>
      <c r="B58" s="24"/>
      <c r="C58" s="24"/>
      <c r="D58" s="48"/>
      <c r="E58" s="28"/>
      <c r="F58" s="28"/>
    </row>
    <row r="59" ht="20.1" customHeight="1" spans="1:6">
      <c r="A59" s="23"/>
      <c r="B59" s="24"/>
      <c r="C59" s="24"/>
      <c r="D59" s="48"/>
      <c r="E59" s="28"/>
      <c r="F59" s="28"/>
    </row>
    <row r="60" ht="20.1" customHeight="1" spans="1:6">
      <c r="A60" s="23"/>
      <c r="B60" s="24"/>
      <c r="C60" s="24"/>
      <c r="D60" s="48"/>
      <c r="E60" s="28"/>
      <c r="F60" s="28"/>
    </row>
    <row r="61" ht="20.1" customHeight="1" spans="1:6">
      <c r="A61" s="23"/>
      <c r="B61" s="24"/>
      <c r="C61" s="24"/>
      <c r="D61" s="48"/>
      <c r="E61" s="28"/>
      <c r="F61" s="28"/>
    </row>
    <row r="62" ht="20.1" customHeight="1" spans="1:6">
      <c r="A62" s="23"/>
      <c r="B62" s="24"/>
      <c r="C62" s="24"/>
      <c r="D62" s="48"/>
      <c r="E62" s="28"/>
      <c r="F62" s="28"/>
    </row>
    <row r="63" ht="20.1" customHeight="1" spans="1:6">
      <c r="A63" s="23"/>
      <c r="B63" s="24"/>
      <c r="C63" s="24"/>
      <c r="D63" s="48"/>
      <c r="E63" s="28"/>
      <c r="F63" s="28"/>
    </row>
    <row r="64" ht="20.1" customHeight="1" spans="1:6">
      <c r="A64" s="23"/>
      <c r="B64" s="24"/>
      <c r="C64" s="24"/>
      <c r="D64" s="48"/>
      <c r="E64" s="28"/>
      <c r="F64" s="28"/>
    </row>
    <row r="65" ht="20.1" customHeight="1" spans="1:6">
      <c r="A65" s="23"/>
      <c r="B65" s="24"/>
      <c r="C65" s="24"/>
      <c r="D65" s="48"/>
      <c r="E65" s="28"/>
      <c r="F65" s="28"/>
    </row>
    <row r="66" ht="20.1" customHeight="1" spans="1:6">
      <c r="A66" s="23"/>
      <c r="B66" s="24"/>
      <c r="C66" s="24"/>
      <c r="D66" s="48"/>
      <c r="E66" s="28"/>
      <c r="F66" s="28"/>
    </row>
    <row r="67" ht="20.1" customHeight="1" spans="1:6">
      <c r="A67" s="23"/>
      <c r="B67" s="24"/>
      <c r="C67" s="24"/>
      <c r="D67" s="48"/>
      <c r="E67" s="28"/>
      <c r="F67" s="28"/>
    </row>
    <row r="68" ht="20.1" customHeight="1" spans="1:6">
      <c r="A68" s="23"/>
      <c r="B68" s="24"/>
      <c r="C68" s="24"/>
      <c r="D68" s="48"/>
      <c r="E68" s="28"/>
      <c r="F68" s="28"/>
    </row>
    <row r="69" ht="20.1" customHeight="1" spans="1:6">
      <c r="A69" s="23"/>
      <c r="B69" s="24"/>
      <c r="C69" s="24"/>
      <c r="D69" s="48"/>
      <c r="E69" s="28"/>
      <c r="F69" s="28"/>
    </row>
    <row r="70" ht="20.1" customHeight="1" spans="1:6">
      <c r="A70" s="23"/>
      <c r="B70" s="24"/>
      <c r="C70" s="24"/>
      <c r="D70" s="48"/>
      <c r="E70" s="28"/>
      <c r="F70" s="28"/>
    </row>
    <row r="71" ht="20.1" customHeight="1" spans="1:6">
      <c r="A71" s="23"/>
      <c r="B71" s="24"/>
      <c r="C71" s="24"/>
      <c r="D71" s="48"/>
      <c r="E71" s="28"/>
      <c r="F71" s="28"/>
    </row>
    <row r="72" s="1" customFormat="1" ht="20.1" customHeight="1" spans="1:8">
      <c r="A72" s="23"/>
      <c r="B72" s="24"/>
      <c r="C72" s="24"/>
      <c r="D72" s="48"/>
      <c r="E72" s="49"/>
      <c r="F72" s="49"/>
      <c r="G72" s="26"/>
      <c r="H72" s="27"/>
    </row>
    <row r="73" ht="20.1" customHeight="1" spans="1:6">
      <c r="A73" s="23"/>
      <c r="B73" s="24"/>
      <c r="C73" s="24"/>
      <c r="D73" s="48"/>
      <c r="E73" s="28"/>
      <c r="F73" s="28"/>
    </row>
    <row r="74" ht="20.1" customHeight="1" spans="1:6">
      <c r="A74" s="23"/>
      <c r="B74" s="24"/>
      <c r="C74" s="24"/>
      <c r="D74" s="48"/>
      <c r="E74" s="28"/>
      <c r="F74" s="28"/>
    </row>
    <row r="75" ht="20.1" customHeight="1" spans="1:6">
      <c r="A75" s="23"/>
      <c r="B75" s="24"/>
      <c r="C75" s="24"/>
      <c r="D75" s="48"/>
      <c r="E75" s="28"/>
      <c r="F75" s="28"/>
    </row>
    <row r="76" ht="20.1" customHeight="1" spans="1:6">
      <c r="A76" s="23"/>
      <c r="B76" s="24"/>
      <c r="C76" s="24"/>
      <c r="D76" s="48"/>
      <c r="E76" s="28"/>
      <c r="F76" s="28"/>
    </row>
    <row r="77" s="1" customFormat="1" ht="20.1" customHeight="1" spans="1:8">
      <c r="A77" s="23"/>
      <c r="B77" s="24"/>
      <c r="C77" s="24"/>
      <c r="D77" s="48"/>
      <c r="E77" s="49"/>
      <c r="F77" s="49"/>
      <c r="G77" s="26"/>
      <c r="H77" s="27"/>
    </row>
    <row r="78" ht="20.1" customHeight="1" spans="1:6">
      <c r="A78" s="23"/>
      <c r="B78" s="24"/>
      <c r="C78" s="24"/>
      <c r="D78" s="48"/>
      <c r="E78" s="28"/>
      <c r="F78" s="28"/>
    </row>
    <row r="79" ht="20.1" customHeight="1" spans="1:6">
      <c r="A79" s="23"/>
      <c r="B79" s="24"/>
      <c r="C79" s="24"/>
      <c r="D79" s="48"/>
      <c r="E79" s="28"/>
      <c r="F79" s="28"/>
    </row>
    <row r="80" ht="20.1" customHeight="1" spans="1:6">
      <c r="A80" s="23"/>
      <c r="B80" s="24"/>
      <c r="C80" s="24"/>
      <c r="D80" s="48"/>
      <c r="E80" s="28"/>
      <c r="F80" s="28"/>
    </row>
    <row r="81" ht="20.1" customHeight="1" spans="1:6">
      <c r="A81" s="23"/>
      <c r="B81" s="24"/>
      <c r="C81" s="24"/>
      <c r="D81" s="48"/>
      <c r="E81" s="28"/>
      <c r="F81" s="28"/>
    </row>
    <row r="82" ht="20.1" customHeight="1" spans="1:6">
      <c r="A82" s="23"/>
      <c r="B82" s="24"/>
      <c r="C82" s="24"/>
      <c r="D82" s="48"/>
      <c r="E82" s="28"/>
      <c r="F82" s="28"/>
    </row>
    <row r="83" ht="20.1" customHeight="1" spans="1:6">
      <c r="A83" s="23"/>
      <c r="B83" s="24"/>
      <c r="C83" s="24"/>
      <c r="D83" s="48"/>
      <c r="E83" s="28"/>
      <c r="F83" s="28"/>
    </row>
    <row r="84" ht="20.1" customHeight="1" spans="1:6">
      <c r="A84" s="23"/>
      <c r="B84" s="24"/>
      <c r="C84" s="24"/>
      <c r="D84" s="48"/>
      <c r="E84" s="28"/>
      <c r="F84" s="28"/>
    </row>
    <row r="85" ht="20.1" customHeight="1" spans="1:6">
      <c r="A85" s="23"/>
      <c r="B85" s="24"/>
      <c r="C85" s="24"/>
      <c r="D85" s="48"/>
      <c r="E85" s="28"/>
      <c r="F85" s="28"/>
    </row>
    <row r="86" ht="20.1" customHeight="1" spans="1:6">
      <c r="A86" s="23"/>
      <c r="B86" s="24"/>
      <c r="C86" s="24"/>
      <c r="D86" s="48"/>
      <c r="E86" s="28"/>
      <c r="F86" s="28"/>
    </row>
    <row r="87" ht="20.1" customHeight="1" spans="1:6">
      <c r="A87" s="23"/>
      <c r="B87" s="24"/>
      <c r="C87" s="24"/>
      <c r="D87" s="48"/>
      <c r="E87" s="28"/>
      <c r="F87" s="28"/>
    </row>
    <row r="88" ht="20.1" customHeight="1" spans="1:6">
      <c r="A88" s="23"/>
      <c r="B88" s="24"/>
      <c r="C88" s="24"/>
      <c r="D88" s="48"/>
      <c r="E88" s="28"/>
      <c r="F88" s="28"/>
    </row>
    <row r="89" ht="20.1" customHeight="1" spans="1:6">
      <c r="A89" s="23"/>
      <c r="B89" s="24"/>
      <c r="C89" s="24"/>
      <c r="D89" s="48"/>
      <c r="E89" s="28"/>
      <c r="F89" s="28"/>
    </row>
    <row r="90" ht="20.1" customHeight="1" spans="1:6">
      <c r="A90" s="23"/>
      <c r="B90" s="24"/>
      <c r="C90" s="24"/>
      <c r="D90" s="48"/>
      <c r="E90" s="28"/>
      <c r="F90" s="28"/>
    </row>
    <row r="91" ht="20.1" customHeight="1" spans="1:6">
      <c r="A91" s="23"/>
      <c r="B91" s="24"/>
      <c r="C91" s="24"/>
      <c r="D91" s="48"/>
      <c r="E91" s="28"/>
      <c r="F91" s="28"/>
    </row>
    <row r="92" ht="20.1" customHeight="1" spans="1:6">
      <c r="A92" s="23"/>
      <c r="B92" s="24"/>
      <c r="C92" s="24"/>
      <c r="D92" s="48"/>
      <c r="E92" s="28"/>
      <c r="F92" s="28"/>
    </row>
    <row r="93" ht="20.1" customHeight="1" spans="1:6">
      <c r="A93" s="23"/>
      <c r="B93" s="24"/>
      <c r="C93" s="24"/>
      <c r="D93" s="48"/>
      <c r="E93" s="28"/>
      <c r="F93" s="28"/>
    </row>
    <row r="94" ht="20.1" customHeight="1" spans="1:6">
      <c r="A94" s="23"/>
      <c r="B94" s="24"/>
      <c r="C94" s="24"/>
      <c r="D94" s="48"/>
      <c r="E94" s="28"/>
      <c r="F94" s="28"/>
    </row>
    <row r="95" ht="20.1" customHeight="1" spans="1:6">
      <c r="A95" s="23"/>
      <c r="B95" s="24"/>
      <c r="C95" s="24"/>
      <c r="D95" s="48"/>
      <c r="E95" s="28"/>
      <c r="F95" s="28"/>
    </row>
    <row r="96" ht="20.1" customHeight="1" spans="1:6">
      <c r="A96" s="23"/>
      <c r="B96" s="24"/>
      <c r="C96" s="24"/>
      <c r="D96" s="48"/>
      <c r="E96" s="28"/>
      <c r="F96" s="28"/>
    </row>
    <row r="97" ht="20.1" customHeight="1" spans="1:6">
      <c r="A97" s="23"/>
      <c r="B97" s="24"/>
      <c r="C97" s="24"/>
      <c r="D97" s="48"/>
      <c r="E97" s="28"/>
      <c r="F97" s="28"/>
    </row>
    <row r="98" ht="20.1" customHeight="1" spans="1:6">
      <c r="A98" s="23"/>
      <c r="B98" s="24"/>
      <c r="C98" s="24"/>
      <c r="D98" s="48"/>
      <c r="E98" s="28"/>
      <c r="F98" s="28"/>
    </row>
    <row r="99" ht="20.1" customHeight="1" spans="1:6">
      <c r="A99" s="23"/>
      <c r="B99" s="24"/>
      <c r="C99" s="24"/>
      <c r="D99" s="48"/>
      <c r="E99" s="28"/>
      <c r="F99" s="28"/>
    </row>
    <row r="100" ht="20.1" customHeight="1" spans="1:6">
      <c r="A100" s="23"/>
      <c r="B100" s="24"/>
      <c r="C100" s="24"/>
      <c r="D100" s="48"/>
      <c r="E100" s="28"/>
      <c r="F100" s="28"/>
    </row>
    <row r="101" ht="20.1" customHeight="1" spans="1:6">
      <c r="A101" s="23"/>
      <c r="B101" s="24"/>
      <c r="C101" s="24"/>
      <c r="D101" s="48"/>
      <c r="E101" s="28"/>
      <c r="F101" s="28"/>
    </row>
    <row r="102" ht="20.1" customHeight="1" spans="1:6">
      <c r="A102" s="23"/>
      <c r="B102" s="24"/>
      <c r="C102" s="24"/>
      <c r="D102" s="48"/>
      <c r="E102" s="28"/>
      <c r="F102" s="28"/>
    </row>
    <row r="103" ht="20.1" customHeight="1" spans="1:6">
      <c r="A103" s="23"/>
      <c r="B103" s="24"/>
      <c r="C103" s="24"/>
      <c r="D103" s="48"/>
      <c r="E103" s="28"/>
      <c r="F103" s="28"/>
    </row>
    <row r="104" ht="20.1" customHeight="1" spans="1:6">
      <c r="A104" s="23"/>
      <c r="B104" s="24"/>
      <c r="C104" s="24"/>
      <c r="D104" s="48"/>
      <c r="E104" s="28"/>
      <c r="F104" s="28"/>
    </row>
    <row r="105" ht="20.1" customHeight="1" spans="1:6">
      <c r="A105" s="23"/>
      <c r="B105" s="24"/>
      <c r="C105" s="24"/>
      <c r="D105" s="48"/>
      <c r="E105" s="28"/>
      <c r="F105" s="28"/>
    </row>
    <row r="106" ht="20.1" customHeight="1" spans="1:6">
      <c r="A106" s="23"/>
      <c r="B106" s="24"/>
      <c r="C106" s="24"/>
      <c r="D106" s="48"/>
      <c r="E106" s="28"/>
      <c r="F106" s="28"/>
    </row>
    <row r="107" ht="20.1" customHeight="1" spans="1:6">
      <c r="A107" s="23"/>
      <c r="B107" s="24"/>
      <c r="C107" s="24"/>
      <c r="D107" s="48"/>
      <c r="E107" s="28"/>
      <c r="F107" s="28"/>
    </row>
    <row r="108" ht="20.1" customHeight="1" spans="1:6">
      <c r="A108" s="23"/>
      <c r="B108" s="24"/>
      <c r="C108" s="24"/>
      <c r="D108" s="48"/>
      <c r="E108" s="28"/>
      <c r="F108" s="28"/>
    </row>
    <row r="109" ht="20.1" customHeight="1" spans="1:6">
      <c r="A109" s="23"/>
      <c r="B109" s="24"/>
      <c r="C109" s="24"/>
      <c r="D109" s="48"/>
      <c r="E109" s="28"/>
      <c r="F109" s="28"/>
    </row>
    <row r="110" ht="20.1" customHeight="1" spans="1:6">
      <c r="A110" s="23"/>
      <c r="B110" s="24"/>
      <c r="C110" s="24"/>
      <c r="D110" s="48"/>
      <c r="E110" s="28"/>
      <c r="F110" s="28"/>
    </row>
    <row r="111" ht="20.1" customHeight="1" spans="1:6">
      <c r="A111" s="23"/>
      <c r="B111" s="24"/>
      <c r="C111" s="24"/>
      <c r="D111" s="48"/>
      <c r="E111" s="28"/>
      <c r="F111" s="28"/>
    </row>
    <row r="112" ht="20.1" customHeight="1" spans="1:6">
      <c r="A112" s="23"/>
      <c r="B112" s="24"/>
      <c r="C112" s="24"/>
      <c r="D112" s="48"/>
      <c r="E112" s="28"/>
      <c r="F112" s="28"/>
    </row>
    <row r="113" ht="20.1" customHeight="1" spans="1:6">
      <c r="A113" s="23"/>
      <c r="B113" s="24"/>
      <c r="C113" s="24"/>
      <c r="D113" s="48"/>
      <c r="E113" s="28"/>
      <c r="F113" s="28"/>
    </row>
    <row r="114" ht="20.1" customHeight="1" spans="1:6">
      <c r="A114" s="23"/>
      <c r="B114" s="24"/>
      <c r="C114" s="24"/>
      <c r="D114" s="48"/>
      <c r="E114" s="28"/>
      <c r="F114" s="28"/>
    </row>
    <row r="115" ht="20.1" customHeight="1" spans="1:6">
      <c r="A115" s="23"/>
      <c r="B115" s="24"/>
      <c r="C115" s="24"/>
      <c r="D115" s="48"/>
      <c r="E115" s="28"/>
      <c r="F115" s="28"/>
    </row>
    <row r="116" s="1" customFormat="1" ht="20.1" customHeight="1" spans="1:8">
      <c r="A116" s="23"/>
      <c r="B116" s="24"/>
      <c r="C116" s="24"/>
      <c r="D116" s="48"/>
      <c r="E116" s="49"/>
      <c r="F116" s="49"/>
      <c r="G116" s="26"/>
      <c r="H116" s="27"/>
    </row>
    <row r="117" ht="20.1" customHeight="1" spans="1:6">
      <c r="A117" s="23"/>
      <c r="B117" s="24"/>
      <c r="C117" s="24"/>
      <c r="D117" s="48"/>
      <c r="E117" s="28"/>
      <c r="F117" s="28"/>
    </row>
    <row r="118" ht="20.1" customHeight="1" spans="1:6">
      <c r="A118" s="23"/>
      <c r="B118" s="24"/>
      <c r="C118" s="24"/>
      <c r="D118" s="48"/>
      <c r="E118" s="28"/>
      <c r="F118" s="28"/>
    </row>
    <row r="119" ht="20.1" customHeight="1" spans="1:6">
      <c r="A119" s="23"/>
      <c r="B119" s="24"/>
      <c r="C119" s="24"/>
      <c r="D119" s="48"/>
      <c r="E119" s="28"/>
      <c r="F119" s="28"/>
    </row>
    <row r="120" ht="20.1" customHeight="1" spans="1:6">
      <c r="A120" s="23"/>
      <c r="B120" s="24"/>
      <c r="C120" s="24"/>
      <c r="D120" s="48"/>
      <c r="E120" s="28"/>
      <c r="F120" s="28"/>
    </row>
    <row r="121" ht="20.1" customHeight="1" spans="1:6">
      <c r="A121" s="23"/>
      <c r="B121" s="24"/>
      <c r="C121" s="24"/>
      <c r="D121" s="48"/>
      <c r="E121" s="28"/>
      <c r="F121" s="28"/>
    </row>
    <row r="122" ht="20.1" customHeight="1" spans="1:6">
      <c r="A122" s="23"/>
      <c r="B122" s="24"/>
      <c r="C122" s="24"/>
      <c r="D122" s="48"/>
      <c r="E122" s="28"/>
      <c r="F122" s="28"/>
    </row>
    <row r="123" ht="20.1" customHeight="1" spans="1:6">
      <c r="A123" s="23"/>
      <c r="B123" s="24"/>
      <c r="C123" s="24"/>
      <c r="D123" s="48"/>
      <c r="E123" s="28"/>
      <c r="F123" s="28"/>
    </row>
    <row r="124" ht="20.1" customHeight="1" spans="1:6">
      <c r="A124" s="23"/>
      <c r="B124" s="24"/>
      <c r="C124" s="24"/>
      <c r="D124" s="48"/>
      <c r="E124" s="28"/>
      <c r="F124" s="28"/>
    </row>
    <row r="125" ht="20.1" customHeight="1" spans="1:6">
      <c r="A125" s="23"/>
      <c r="B125" s="24"/>
      <c r="C125" s="24"/>
      <c r="D125" s="48"/>
      <c r="E125" s="28"/>
      <c r="F125" s="28"/>
    </row>
    <row r="126" ht="20.1" customHeight="1" spans="1:6">
      <c r="A126" s="23"/>
      <c r="B126" s="24"/>
      <c r="C126" s="24"/>
      <c r="D126" s="48"/>
      <c r="E126" s="28"/>
      <c r="F126" s="28"/>
    </row>
    <row r="127" ht="20.1" customHeight="1" spans="1:6">
      <c r="A127" s="23"/>
      <c r="B127" s="24"/>
      <c r="C127" s="24"/>
      <c r="D127" s="48"/>
      <c r="E127" s="28"/>
      <c r="F127" s="28"/>
    </row>
    <row r="128" ht="20.1" customHeight="1" spans="1:6">
      <c r="A128" s="23"/>
      <c r="B128" s="24"/>
      <c r="C128" s="24"/>
      <c r="D128" s="48"/>
      <c r="E128" s="28"/>
      <c r="F128" s="28"/>
    </row>
    <row r="129" ht="20.1" customHeight="1" spans="1:6">
      <c r="A129" s="23"/>
      <c r="B129" s="24"/>
      <c r="C129" s="24"/>
      <c r="D129" s="48"/>
      <c r="E129" s="28"/>
      <c r="F129" s="28"/>
    </row>
    <row r="130" ht="20.1" customHeight="1" spans="1:6">
      <c r="A130" s="23"/>
      <c r="B130" s="24"/>
      <c r="C130" s="24"/>
      <c r="D130" s="48"/>
      <c r="E130" s="28"/>
      <c r="F130" s="28"/>
    </row>
    <row r="131" ht="20.1" customHeight="1" spans="1:6">
      <c r="A131" s="23"/>
      <c r="B131" s="24"/>
      <c r="C131" s="24"/>
      <c r="D131" s="48"/>
      <c r="E131" s="28"/>
      <c r="F131" s="28"/>
    </row>
    <row r="132" ht="20.1" customHeight="1" spans="1:6">
      <c r="A132" s="23"/>
      <c r="B132" s="24"/>
      <c r="C132" s="24"/>
      <c r="D132" s="48"/>
      <c r="E132" s="28"/>
      <c r="F132" s="28"/>
    </row>
    <row r="133" ht="20.1" customHeight="1" spans="1:6">
      <c r="A133" s="23"/>
      <c r="B133" s="24"/>
      <c r="C133" s="24"/>
      <c r="D133" s="48"/>
      <c r="E133" s="28"/>
      <c r="F133" s="28"/>
    </row>
    <row r="134" ht="20.1" customHeight="1" spans="1:6">
      <c r="A134" s="23"/>
      <c r="B134" s="24"/>
      <c r="C134" s="24"/>
      <c r="D134" s="48"/>
      <c r="E134" s="28"/>
      <c r="F134" s="28"/>
    </row>
    <row r="135" ht="20.1" customHeight="1" spans="1:6">
      <c r="A135" s="23"/>
      <c r="B135" s="24"/>
      <c r="C135" s="24"/>
      <c r="D135" s="48"/>
      <c r="E135" s="28"/>
      <c r="F135" s="28"/>
    </row>
    <row r="136" ht="20.1" customHeight="1" spans="1:6">
      <c r="A136" s="23"/>
      <c r="B136" s="24"/>
      <c r="C136" s="24"/>
      <c r="D136" s="48"/>
      <c r="E136" s="28"/>
      <c r="F136" s="28"/>
    </row>
    <row r="137" ht="20.1" customHeight="1" spans="1:6">
      <c r="A137" s="23"/>
      <c r="B137" s="24"/>
      <c r="C137" s="24"/>
      <c r="D137" s="48"/>
      <c r="E137" s="28"/>
      <c r="F137" s="28"/>
    </row>
    <row r="138" ht="20.1" customHeight="1" spans="1:6">
      <c r="A138" s="23"/>
      <c r="B138" s="24"/>
      <c r="C138" s="24"/>
      <c r="D138" s="48"/>
      <c r="E138" s="28"/>
      <c r="F138" s="28"/>
    </row>
    <row r="139" ht="20.1" customHeight="1" spans="1:6">
      <c r="A139" s="23"/>
      <c r="B139" s="24"/>
      <c r="C139" s="24"/>
      <c r="D139" s="48"/>
      <c r="E139" s="28"/>
      <c r="F139" s="28"/>
    </row>
    <row r="140" ht="20.1" customHeight="1" spans="1:6">
      <c r="A140" s="23"/>
      <c r="B140" s="24"/>
      <c r="C140" s="24"/>
      <c r="D140" s="48"/>
      <c r="E140" s="28"/>
      <c r="F140" s="28"/>
    </row>
    <row r="141" ht="20.1" customHeight="1" spans="1:6">
      <c r="A141" s="23"/>
      <c r="B141" s="24"/>
      <c r="C141" s="24"/>
      <c r="D141" s="48"/>
      <c r="E141" s="28"/>
      <c r="F141" s="28"/>
    </row>
    <row r="142" ht="20.1" customHeight="1" spans="1:6">
      <c r="A142" s="23"/>
      <c r="B142" s="24"/>
      <c r="C142" s="24"/>
      <c r="D142" s="48"/>
      <c r="E142" s="28"/>
      <c r="F142" s="28"/>
    </row>
    <row r="143" ht="20.1" customHeight="1" spans="1:6">
      <c r="A143" s="23"/>
      <c r="B143" s="24"/>
      <c r="C143" s="24"/>
      <c r="D143" s="48"/>
      <c r="E143" s="28"/>
      <c r="F143" s="28"/>
    </row>
    <row r="144" ht="20.1" customHeight="1" spans="1:6">
      <c r="A144" s="23"/>
      <c r="B144" s="24"/>
      <c r="C144" s="24"/>
      <c r="D144" s="48"/>
      <c r="E144" s="28"/>
      <c r="F144" s="28"/>
    </row>
    <row r="145" ht="20.1" customHeight="1" spans="1:6">
      <c r="A145" s="23"/>
      <c r="B145" s="24"/>
      <c r="C145" s="24"/>
      <c r="D145" s="48"/>
      <c r="E145" s="28"/>
      <c r="F145" s="28"/>
    </row>
    <row r="146" ht="20.1" customHeight="1" spans="1:6">
      <c r="A146" s="23"/>
      <c r="B146" s="24"/>
      <c r="C146" s="24"/>
      <c r="D146" s="48"/>
      <c r="E146" s="28"/>
      <c r="F146" s="28"/>
    </row>
    <row r="147" ht="20.1" customHeight="1" spans="1:6">
      <c r="A147" s="23"/>
      <c r="B147" s="24"/>
      <c r="C147" s="24"/>
      <c r="D147" s="48"/>
      <c r="E147" s="28"/>
      <c r="F147" s="28"/>
    </row>
    <row r="148" ht="20.1" customHeight="1" spans="1:6">
      <c r="A148" s="23"/>
      <c r="B148" s="24"/>
      <c r="C148" s="24"/>
      <c r="D148" s="48"/>
      <c r="E148" s="28"/>
      <c r="F148" s="28"/>
    </row>
    <row r="149" ht="20.1" customHeight="1" spans="1:6">
      <c r="A149" s="23"/>
      <c r="B149" s="24"/>
      <c r="C149" s="24"/>
      <c r="D149" s="48"/>
      <c r="E149" s="28"/>
      <c r="F149" s="28"/>
    </row>
    <row r="150" spans="1:6">
      <c r="A150" s="28"/>
      <c r="B150" s="28"/>
      <c r="C150" s="28"/>
      <c r="D150" s="50"/>
      <c r="E150" s="28"/>
      <c r="F150" s="28"/>
    </row>
    <row r="151" spans="1:6">
      <c r="A151" s="28"/>
      <c r="B151" s="28"/>
      <c r="C151" s="28"/>
      <c r="D151" s="50"/>
      <c r="E151" s="28"/>
      <c r="F151" s="28"/>
    </row>
    <row r="152" spans="1:6">
      <c r="A152" s="28"/>
      <c r="B152" s="28"/>
      <c r="C152" s="28"/>
      <c r="D152" s="50"/>
      <c r="E152" s="28"/>
      <c r="F152" s="28"/>
    </row>
    <row r="153" spans="1:6">
      <c r="A153" s="28"/>
      <c r="B153" s="28"/>
      <c r="C153" s="28"/>
      <c r="D153" s="50"/>
      <c r="E153" s="28"/>
      <c r="F153" s="28"/>
    </row>
    <row r="154" spans="1:6">
      <c r="A154" s="28"/>
      <c r="B154" s="28"/>
      <c r="C154" s="28"/>
      <c r="D154" s="50"/>
      <c r="E154" s="28"/>
      <c r="F154" s="28"/>
    </row>
    <row r="155" spans="1:6">
      <c r="A155" s="28"/>
      <c r="B155" s="28"/>
      <c r="C155" s="28"/>
      <c r="D155" s="50"/>
      <c r="E155" s="28"/>
      <c r="F155" s="28"/>
    </row>
    <row r="156" spans="1:6">
      <c r="A156" s="28"/>
      <c r="B156" s="28"/>
      <c r="C156" s="28"/>
      <c r="D156" s="50"/>
      <c r="E156" s="28"/>
      <c r="F156" s="28"/>
    </row>
    <row r="157" spans="1:6">
      <c r="A157" s="28"/>
      <c r="B157" s="28"/>
      <c r="C157" s="28"/>
      <c r="D157" s="50"/>
      <c r="E157" s="28"/>
      <c r="F157" s="28"/>
    </row>
    <row r="158" spans="1:6">
      <c r="A158" s="28"/>
      <c r="B158" s="28"/>
      <c r="C158" s="28"/>
      <c r="D158" s="50"/>
      <c r="E158" s="28"/>
      <c r="F158" s="28"/>
    </row>
    <row r="159" spans="1:6">
      <c r="A159" s="28"/>
      <c r="B159" s="28"/>
      <c r="C159" s="28"/>
      <c r="D159" s="50"/>
      <c r="E159" s="28"/>
      <c r="F159" s="28"/>
    </row>
    <row r="160" spans="1:6">
      <c r="A160" s="28"/>
      <c r="B160" s="28"/>
      <c r="C160" s="28"/>
      <c r="D160" s="50"/>
      <c r="E160" s="28"/>
      <c r="F160" s="28"/>
    </row>
  </sheetData>
  <sortState ref="A4:H160">
    <sortCondition ref="H4:H160" descending="1"/>
    <sortCondition ref="E4:E160" descending="1"/>
    <sortCondition ref="G4:G160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workbookViewId="0">
      <selection activeCell="H16" sqref="H16"/>
    </sheetView>
  </sheetViews>
  <sheetFormatPr defaultColWidth="9" defaultRowHeight="13.5"/>
  <cols>
    <col min="1" max="1" width="5.625" customWidth="1"/>
    <col min="2" max="3" width="10.625" customWidth="1"/>
    <col min="4" max="4" width="10.625" style="33" customWidth="1"/>
    <col min="5" max="6" width="10.625" style="2" customWidth="1"/>
    <col min="7" max="8" width="10.625" style="5" customWidth="1"/>
    <col min="9" max="9" width="10.625" customWidth="1"/>
  </cols>
  <sheetData>
    <row r="1" ht="20.25" spans="1:9">
      <c r="A1" s="6" t="s">
        <v>0</v>
      </c>
      <c r="B1" s="7"/>
      <c r="C1" s="7"/>
      <c r="D1" s="7"/>
      <c r="E1" s="8"/>
      <c r="F1" s="7"/>
      <c r="G1" s="8"/>
      <c r="H1" s="9"/>
      <c r="I1" s="30"/>
    </row>
    <row r="2" spans="1:9">
      <c r="A2" s="10" t="s">
        <v>1</v>
      </c>
      <c r="B2" s="11" t="s">
        <v>2</v>
      </c>
      <c r="C2" s="11" t="s">
        <v>3</v>
      </c>
      <c r="D2" s="12" t="s">
        <v>4</v>
      </c>
      <c r="E2" s="13">
        <v>0.7</v>
      </c>
      <c r="F2" s="14" t="s">
        <v>5</v>
      </c>
      <c r="G2" s="15">
        <v>0.3</v>
      </c>
      <c r="H2" s="16" t="s">
        <v>6</v>
      </c>
      <c r="I2" s="14" t="s">
        <v>7</v>
      </c>
    </row>
    <row r="3" spans="1:9">
      <c r="A3" s="10"/>
      <c r="B3" s="11"/>
      <c r="C3" s="11"/>
      <c r="D3" s="12"/>
      <c r="E3" s="17"/>
      <c r="F3" s="14"/>
      <c r="G3" s="18"/>
      <c r="H3" s="16"/>
      <c r="I3" s="14"/>
    </row>
    <row r="4" ht="20" customHeight="1" spans="1:9">
      <c r="A4" s="19">
        <f t="shared" ref="A4:A27" si="0">ROW()-3</f>
        <v>1</v>
      </c>
      <c r="B4" s="20" t="s">
        <v>43</v>
      </c>
      <c r="C4" s="20">
        <v>450252</v>
      </c>
      <c r="D4" s="32">
        <v>62</v>
      </c>
      <c r="E4" s="22">
        <f t="shared" ref="E4:E27" si="1">D4*0.7</f>
        <v>43.4</v>
      </c>
      <c r="F4" s="22">
        <v>79</v>
      </c>
      <c r="G4" s="22">
        <f t="shared" ref="G4:G27" si="2">F4*0.3</f>
        <v>23.7</v>
      </c>
      <c r="H4" s="22">
        <f t="shared" ref="H4:H27" si="3">E4+G4</f>
        <v>67.1</v>
      </c>
      <c r="I4" s="31" t="s">
        <v>9</v>
      </c>
    </row>
    <row r="5" ht="20" customHeight="1" spans="1:9">
      <c r="A5" s="19">
        <f t="shared" si="0"/>
        <v>2</v>
      </c>
      <c r="B5" s="20" t="s">
        <v>44</v>
      </c>
      <c r="C5" s="20">
        <v>450042</v>
      </c>
      <c r="D5" s="32">
        <v>58</v>
      </c>
      <c r="E5" s="22">
        <f t="shared" si="1"/>
        <v>40.6</v>
      </c>
      <c r="F5" s="22">
        <v>85</v>
      </c>
      <c r="G5" s="22">
        <f t="shared" si="2"/>
        <v>25.5</v>
      </c>
      <c r="H5" s="22">
        <f t="shared" si="3"/>
        <v>66.1</v>
      </c>
      <c r="I5" s="31" t="s">
        <v>9</v>
      </c>
    </row>
    <row r="6" customFormat="1" ht="20" customHeight="1" spans="1:9">
      <c r="A6" s="19">
        <f t="shared" si="0"/>
        <v>3</v>
      </c>
      <c r="B6" s="20" t="s">
        <v>45</v>
      </c>
      <c r="C6" s="20">
        <v>450036</v>
      </c>
      <c r="D6" s="32">
        <v>51</v>
      </c>
      <c r="E6" s="22">
        <f t="shared" si="1"/>
        <v>35.7</v>
      </c>
      <c r="F6" s="22">
        <v>93</v>
      </c>
      <c r="G6" s="22">
        <f t="shared" si="2"/>
        <v>27.9</v>
      </c>
      <c r="H6" s="22">
        <f t="shared" si="3"/>
        <v>63.6</v>
      </c>
      <c r="I6" s="31" t="s">
        <v>9</v>
      </c>
    </row>
    <row r="7" customFormat="1" ht="20" customHeight="1" spans="1:9">
      <c r="A7" s="19">
        <f t="shared" si="0"/>
        <v>4</v>
      </c>
      <c r="B7" s="20" t="s">
        <v>46</v>
      </c>
      <c r="C7" s="20">
        <v>450218</v>
      </c>
      <c r="D7" s="32">
        <v>49</v>
      </c>
      <c r="E7" s="22">
        <f t="shared" si="1"/>
        <v>34.3</v>
      </c>
      <c r="F7" s="22">
        <v>95</v>
      </c>
      <c r="G7" s="22">
        <f t="shared" si="2"/>
        <v>28.5</v>
      </c>
      <c r="H7" s="22">
        <f t="shared" si="3"/>
        <v>62.8</v>
      </c>
      <c r="I7" s="31" t="s">
        <v>9</v>
      </c>
    </row>
    <row r="8" customFormat="1" ht="20" customHeight="1" spans="1:9">
      <c r="A8" s="19">
        <f t="shared" si="0"/>
        <v>5</v>
      </c>
      <c r="B8" s="20" t="s">
        <v>47</v>
      </c>
      <c r="C8" s="20">
        <v>450047</v>
      </c>
      <c r="D8" s="32">
        <v>50</v>
      </c>
      <c r="E8" s="22">
        <f t="shared" si="1"/>
        <v>35</v>
      </c>
      <c r="F8" s="22">
        <v>87</v>
      </c>
      <c r="G8" s="22">
        <f t="shared" si="2"/>
        <v>26.1</v>
      </c>
      <c r="H8" s="22">
        <f t="shared" si="3"/>
        <v>61.1</v>
      </c>
      <c r="I8" s="31" t="s">
        <v>9</v>
      </c>
    </row>
    <row r="9" customFormat="1" ht="20" customHeight="1" spans="1:9">
      <c r="A9" s="19">
        <f t="shared" si="0"/>
        <v>6</v>
      </c>
      <c r="B9" s="20" t="s">
        <v>48</v>
      </c>
      <c r="C9" s="20">
        <v>450025</v>
      </c>
      <c r="D9" s="32">
        <v>53</v>
      </c>
      <c r="E9" s="22">
        <f t="shared" si="1"/>
        <v>37.1</v>
      </c>
      <c r="F9" s="22">
        <v>70</v>
      </c>
      <c r="G9" s="22">
        <f t="shared" si="2"/>
        <v>21</v>
      </c>
      <c r="H9" s="22">
        <f t="shared" si="3"/>
        <v>58.1</v>
      </c>
      <c r="I9" s="31" t="s">
        <v>9</v>
      </c>
    </row>
    <row r="10" ht="20" customHeight="1" spans="1:9">
      <c r="A10" s="19">
        <f t="shared" si="0"/>
        <v>7</v>
      </c>
      <c r="B10" s="20" t="s">
        <v>49</v>
      </c>
      <c r="C10" s="20">
        <v>450117</v>
      </c>
      <c r="D10" s="32">
        <v>44</v>
      </c>
      <c r="E10" s="22">
        <f t="shared" si="1"/>
        <v>30.8</v>
      </c>
      <c r="F10" s="22">
        <v>91</v>
      </c>
      <c r="G10" s="22">
        <f t="shared" si="2"/>
        <v>27.3</v>
      </c>
      <c r="H10" s="22">
        <f t="shared" si="3"/>
        <v>58.1</v>
      </c>
      <c r="I10" s="31" t="s">
        <v>9</v>
      </c>
    </row>
    <row r="11" ht="20" customHeight="1" spans="1:9">
      <c r="A11" s="19">
        <f t="shared" si="0"/>
        <v>8</v>
      </c>
      <c r="B11" s="20" t="s">
        <v>50</v>
      </c>
      <c r="C11" s="20">
        <v>450111</v>
      </c>
      <c r="D11" s="32">
        <v>42</v>
      </c>
      <c r="E11" s="22">
        <f t="shared" si="1"/>
        <v>29.4</v>
      </c>
      <c r="F11" s="22">
        <v>88</v>
      </c>
      <c r="G11" s="22">
        <f t="shared" si="2"/>
        <v>26.4</v>
      </c>
      <c r="H11" s="22">
        <f t="shared" si="3"/>
        <v>55.8</v>
      </c>
      <c r="I11" s="31" t="s">
        <v>9</v>
      </c>
    </row>
    <row r="12" ht="20" customHeight="1" spans="1:9">
      <c r="A12" s="19">
        <f t="shared" si="0"/>
        <v>9</v>
      </c>
      <c r="B12" s="20" t="s">
        <v>51</v>
      </c>
      <c r="C12" s="20">
        <v>450026</v>
      </c>
      <c r="D12" s="32">
        <v>40</v>
      </c>
      <c r="E12" s="22">
        <f t="shared" si="1"/>
        <v>28</v>
      </c>
      <c r="F12" s="22">
        <v>90</v>
      </c>
      <c r="G12" s="22">
        <f t="shared" si="2"/>
        <v>27</v>
      </c>
      <c r="H12" s="22">
        <f t="shared" si="3"/>
        <v>55</v>
      </c>
      <c r="I12" s="31" t="s">
        <v>9</v>
      </c>
    </row>
    <row r="13" ht="20" customHeight="1" spans="1:9">
      <c r="A13" s="19">
        <f t="shared" si="0"/>
        <v>10</v>
      </c>
      <c r="B13" s="20" t="s">
        <v>52</v>
      </c>
      <c r="C13" s="20">
        <v>450082</v>
      </c>
      <c r="D13" s="32">
        <v>46</v>
      </c>
      <c r="E13" s="22">
        <f t="shared" si="1"/>
        <v>32.2</v>
      </c>
      <c r="F13" s="22">
        <v>75</v>
      </c>
      <c r="G13" s="22">
        <f t="shared" si="2"/>
        <v>22.5</v>
      </c>
      <c r="H13" s="22">
        <f t="shared" si="3"/>
        <v>54.7</v>
      </c>
      <c r="I13" s="31" t="s">
        <v>9</v>
      </c>
    </row>
    <row r="14" ht="20" customHeight="1" spans="1:9">
      <c r="A14" s="19">
        <f t="shared" si="0"/>
        <v>11</v>
      </c>
      <c r="B14" s="20" t="s">
        <v>53</v>
      </c>
      <c r="C14" s="20">
        <v>450122</v>
      </c>
      <c r="D14" s="32">
        <v>38</v>
      </c>
      <c r="E14" s="22">
        <f t="shared" si="1"/>
        <v>26.6</v>
      </c>
      <c r="F14" s="22">
        <v>90</v>
      </c>
      <c r="G14" s="22">
        <f t="shared" si="2"/>
        <v>27</v>
      </c>
      <c r="H14" s="22">
        <f t="shared" si="3"/>
        <v>53.6</v>
      </c>
      <c r="I14" s="31" t="s">
        <v>20</v>
      </c>
    </row>
    <row r="15" ht="20" customHeight="1" spans="1:9">
      <c r="A15" s="19">
        <f t="shared" si="0"/>
        <v>12</v>
      </c>
      <c r="B15" s="20" t="s">
        <v>54</v>
      </c>
      <c r="C15" s="20">
        <v>450221</v>
      </c>
      <c r="D15" s="32">
        <v>44</v>
      </c>
      <c r="E15" s="22">
        <f t="shared" si="1"/>
        <v>30.8</v>
      </c>
      <c r="F15" s="22">
        <v>74</v>
      </c>
      <c r="G15" s="22">
        <f t="shared" si="2"/>
        <v>22.2</v>
      </c>
      <c r="H15" s="22">
        <f t="shared" si="3"/>
        <v>53</v>
      </c>
      <c r="I15" s="31" t="s">
        <v>20</v>
      </c>
    </row>
    <row r="16" ht="20" customHeight="1" spans="1:9">
      <c r="A16" s="19">
        <f t="shared" si="0"/>
        <v>13</v>
      </c>
      <c r="B16" s="20" t="s">
        <v>55</v>
      </c>
      <c r="C16" s="20">
        <v>450156</v>
      </c>
      <c r="D16" s="32">
        <v>36</v>
      </c>
      <c r="E16" s="22">
        <f t="shared" si="1"/>
        <v>25.2</v>
      </c>
      <c r="F16" s="22">
        <v>91</v>
      </c>
      <c r="G16" s="22">
        <f t="shared" si="2"/>
        <v>27.3</v>
      </c>
      <c r="H16" s="22">
        <f t="shared" si="3"/>
        <v>52.5</v>
      </c>
      <c r="I16" s="31" t="s">
        <v>20</v>
      </c>
    </row>
    <row r="17" ht="20" customHeight="1" spans="1:9">
      <c r="A17" s="19">
        <f t="shared" si="0"/>
        <v>14</v>
      </c>
      <c r="B17" s="20" t="s">
        <v>56</v>
      </c>
      <c r="C17" s="20">
        <v>450006</v>
      </c>
      <c r="D17" s="32">
        <v>44</v>
      </c>
      <c r="E17" s="22">
        <f t="shared" si="1"/>
        <v>30.8</v>
      </c>
      <c r="F17" s="22">
        <v>70</v>
      </c>
      <c r="G17" s="22">
        <f t="shared" si="2"/>
        <v>21</v>
      </c>
      <c r="H17" s="22">
        <f t="shared" si="3"/>
        <v>51.8</v>
      </c>
      <c r="I17" s="31" t="s">
        <v>20</v>
      </c>
    </row>
    <row r="18" ht="20" customHeight="1" spans="1:9">
      <c r="A18" s="19">
        <f t="shared" si="0"/>
        <v>15</v>
      </c>
      <c r="B18" s="20" t="s">
        <v>57</v>
      </c>
      <c r="C18" s="20">
        <v>450196</v>
      </c>
      <c r="D18" s="32">
        <v>41</v>
      </c>
      <c r="E18" s="22">
        <f t="shared" si="1"/>
        <v>28.7</v>
      </c>
      <c r="F18" s="22">
        <v>77</v>
      </c>
      <c r="G18" s="22">
        <f t="shared" si="2"/>
        <v>23.1</v>
      </c>
      <c r="H18" s="22">
        <f t="shared" si="3"/>
        <v>51.8</v>
      </c>
      <c r="I18" s="31" t="s">
        <v>20</v>
      </c>
    </row>
    <row r="19" ht="20" customHeight="1" spans="1:9">
      <c r="A19" s="19">
        <f t="shared" si="0"/>
        <v>16</v>
      </c>
      <c r="B19" s="20" t="s">
        <v>58</v>
      </c>
      <c r="C19" s="20">
        <v>450237</v>
      </c>
      <c r="D19" s="32">
        <v>31</v>
      </c>
      <c r="E19" s="22">
        <f t="shared" si="1"/>
        <v>21.7</v>
      </c>
      <c r="F19" s="22">
        <v>100</v>
      </c>
      <c r="G19" s="22">
        <f t="shared" si="2"/>
        <v>30</v>
      </c>
      <c r="H19" s="22">
        <f t="shared" si="3"/>
        <v>51.7</v>
      </c>
      <c r="I19" s="31" t="s">
        <v>20</v>
      </c>
    </row>
    <row r="20" ht="20" customHeight="1" spans="1:9">
      <c r="A20" s="19">
        <f t="shared" si="0"/>
        <v>17</v>
      </c>
      <c r="B20" s="20" t="s">
        <v>59</v>
      </c>
      <c r="C20" s="20">
        <v>450091</v>
      </c>
      <c r="D20" s="32">
        <v>38</v>
      </c>
      <c r="E20" s="22">
        <f t="shared" si="1"/>
        <v>26.6</v>
      </c>
      <c r="F20" s="22">
        <v>80</v>
      </c>
      <c r="G20" s="22">
        <f t="shared" si="2"/>
        <v>24</v>
      </c>
      <c r="H20" s="22">
        <f t="shared" si="3"/>
        <v>50.6</v>
      </c>
      <c r="I20" s="31" t="s">
        <v>20</v>
      </c>
    </row>
    <row r="21" ht="20" customHeight="1" spans="1:9">
      <c r="A21" s="19">
        <f t="shared" si="0"/>
        <v>18</v>
      </c>
      <c r="B21" s="20" t="s">
        <v>60</v>
      </c>
      <c r="C21" s="20">
        <v>450121</v>
      </c>
      <c r="D21" s="32">
        <v>43</v>
      </c>
      <c r="E21" s="22">
        <f t="shared" si="1"/>
        <v>30.1</v>
      </c>
      <c r="F21" s="22">
        <v>68</v>
      </c>
      <c r="G21" s="22">
        <f t="shared" si="2"/>
        <v>20.4</v>
      </c>
      <c r="H21" s="22">
        <f t="shared" si="3"/>
        <v>50.5</v>
      </c>
      <c r="I21" s="31" t="s">
        <v>20</v>
      </c>
    </row>
    <row r="22" ht="20" customHeight="1" spans="1:9">
      <c r="A22" s="19">
        <f t="shared" si="0"/>
        <v>19</v>
      </c>
      <c r="B22" s="20" t="s">
        <v>61</v>
      </c>
      <c r="C22" s="20">
        <v>450098</v>
      </c>
      <c r="D22" s="32">
        <v>45</v>
      </c>
      <c r="E22" s="22">
        <f t="shared" si="1"/>
        <v>31.5</v>
      </c>
      <c r="F22" s="22">
        <v>60</v>
      </c>
      <c r="G22" s="22">
        <f t="shared" si="2"/>
        <v>18</v>
      </c>
      <c r="H22" s="22">
        <f t="shared" si="3"/>
        <v>49.5</v>
      </c>
      <c r="I22" s="31" t="s">
        <v>20</v>
      </c>
    </row>
    <row r="23" ht="20" customHeight="1" spans="1:9">
      <c r="A23" s="19">
        <f t="shared" si="0"/>
        <v>20</v>
      </c>
      <c r="B23" s="20" t="s">
        <v>62</v>
      </c>
      <c r="C23" s="20">
        <v>450141</v>
      </c>
      <c r="D23" s="32">
        <v>34</v>
      </c>
      <c r="E23" s="22">
        <f t="shared" si="1"/>
        <v>23.8</v>
      </c>
      <c r="F23" s="22">
        <v>80</v>
      </c>
      <c r="G23" s="22">
        <f t="shared" si="2"/>
        <v>24</v>
      </c>
      <c r="H23" s="22">
        <f t="shared" si="3"/>
        <v>47.8</v>
      </c>
      <c r="I23" s="31" t="s">
        <v>20</v>
      </c>
    </row>
    <row r="24" ht="20" customHeight="1" spans="1:9">
      <c r="A24" s="19">
        <f t="shared" si="0"/>
        <v>21</v>
      </c>
      <c r="B24" s="20" t="s">
        <v>63</v>
      </c>
      <c r="C24" s="20">
        <v>450176</v>
      </c>
      <c r="D24" s="32">
        <v>42</v>
      </c>
      <c r="E24" s="22">
        <f t="shared" si="1"/>
        <v>29.4</v>
      </c>
      <c r="F24" s="22">
        <v>59</v>
      </c>
      <c r="G24" s="22">
        <f t="shared" si="2"/>
        <v>17.7</v>
      </c>
      <c r="H24" s="22">
        <f t="shared" si="3"/>
        <v>47.1</v>
      </c>
      <c r="I24" s="31" t="s">
        <v>20</v>
      </c>
    </row>
    <row r="25" ht="20" customHeight="1" spans="1:9">
      <c r="A25" s="19">
        <f t="shared" si="0"/>
        <v>22</v>
      </c>
      <c r="B25" s="20" t="s">
        <v>64</v>
      </c>
      <c r="C25" s="20">
        <v>450215</v>
      </c>
      <c r="D25" s="32">
        <v>30</v>
      </c>
      <c r="E25" s="22">
        <f t="shared" si="1"/>
        <v>21</v>
      </c>
      <c r="F25" s="22">
        <v>81</v>
      </c>
      <c r="G25" s="22">
        <f t="shared" si="2"/>
        <v>24.3</v>
      </c>
      <c r="H25" s="22">
        <f t="shared" si="3"/>
        <v>45.3</v>
      </c>
      <c r="I25" s="31" t="s">
        <v>20</v>
      </c>
    </row>
    <row r="26" ht="20" customHeight="1" spans="1:9">
      <c r="A26" s="19">
        <f t="shared" si="0"/>
        <v>23</v>
      </c>
      <c r="B26" s="20" t="s">
        <v>65</v>
      </c>
      <c r="C26" s="20">
        <v>450220</v>
      </c>
      <c r="D26" s="32">
        <v>27</v>
      </c>
      <c r="E26" s="22">
        <f t="shared" si="1"/>
        <v>18.9</v>
      </c>
      <c r="F26" s="22">
        <v>62</v>
      </c>
      <c r="G26" s="22">
        <f t="shared" si="2"/>
        <v>18.6</v>
      </c>
      <c r="H26" s="22">
        <f t="shared" si="3"/>
        <v>37.5</v>
      </c>
      <c r="I26" s="31" t="s">
        <v>20</v>
      </c>
    </row>
    <row r="27" ht="20" customHeight="1" spans="1:9">
      <c r="A27" s="19">
        <f t="shared" si="0"/>
        <v>24</v>
      </c>
      <c r="B27" s="20" t="s">
        <v>47</v>
      </c>
      <c r="C27" s="20">
        <v>450070</v>
      </c>
      <c r="D27" s="32">
        <v>28</v>
      </c>
      <c r="E27" s="22">
        <f t="shared" si="1"/>
        <v>19.6</v>
      </c>
      <c r="F27" s="22" t="s">
        <v>41</v>
      </c>
      <c r="G27" s="22" t="s">
        <v>41</v>
      </c>
      <c r="H27" s="22">
        <v>19.6</v>
      </c>
      <c r="I27" s="31" t="s">
        <v>42</v>
      </c>
    </row>
    <row r="28" ht="20.1" customHeight="1" spans="1:4">
      <c r="A28" s="23"/>
      <c r="B28" s="24"/>
      <c r="C28" s="24"/>
      <c r="D28" s="35"/>
    </row>
    <row r="29" ht="20.1" customHeight="1" spans="1:4">
      <c r="A29" s="23"/>
      <c r="B29" s="24"/>
      <c r="C29" s="24"/>
      <c r="D29" s="35"/>
    </row>
    <row r="30" ht="20.1" customHeight="1" spans="1:4">
      <c r="A30" s="23"/>
      <c r="B30" s="24"/>
      <c r="C30" s="24"/>
      <c r="D30" s="35"/>
    </row>
    <row r="31" ht="20.1" customHeight="1" spans="1:4">
      <c r="A31" s="23"/>
      <c r="B31" s="24"/>
      <c r="C31" s="24"/>
      <c r="D31" s="35"/>
    </row>
    <row r="32" ht="20.1" customHeight="1" spans="1:4">
      <c r="A32" s="23"/>
      <c r="B32" s="24"/>
      <c r="C32" s="24"/>
      <c r="D32" s="35"/>
    </row>
    <row r="33" ht="20.1" customHeight="1" spans="1:4">
      <c r="A33" s="23"/>
      <c r="B33" s="24"/>
      <c r="C33" s="24"/>
      <c r="D33" s="35"/>
    </row>
    <row r="34" ht="20.1" customHeight="1" spans="1:4">
      <c r="A34" s="23"/>
      <c r="B34" s="24"/>
      <c r="C34" s="24"/>
      <c r="D34" s="35"/>
    </row>
    <row r="35" ht="20.1" customHeight="1" spans="1:4">
      <c r="A35" s="23"/>
      <c r="B35" s="24"/>
      <c r="C35" s="24"/>
      <c r="D35" s="35"/>
    </row>
    <row r="36" ht="20.1" customHeight="1" spans="1:4">
      <c r="A36" s="23"/>
      <c r="B36" s="24"/>
      <c r="C36" s="24"/>
      <c r="D36" s="35"/>
    </row>
    <row r="37" ht="20.1" customHeight="1" spans="1:4">
      <c r="A37" s="23"/>
      <c r="B37" s="24"/>
      <c r="C37" s="24"/>
      <c r="D37" s="35"/>
    </row>
    <row r="38" ht="20.1" customHeight="1" spans="1:4">
      <c r="A38" s="23"/>
      <c r="B38" s="24"/>
      <c r="C38" s="24"/>
      <c r="D38" s="35"/>
    </row>
    <row r="39" ht="20.1" customHeight="1" spans="1:4">
      <c r="A39" s="23"/>
      <c r="B39" s="24"/>
      <c r="C39" s="24"/>
      <c r="D39" s="35"/>
    </row>
    <row r="40" ht="20.1" customHeight="1" spans="1:4">
      <c r="A40" s="23"/>
      <c r="B40" s="24"/>
      <c r="C40" s="24"/>
      <c r="D40" s="35"/>
    </row>
    <row r="41" ht="20.1" customHeight="1" spans="1:4">
      <c r="A41" s="23"/>
      <c r="B41" s="24"/>
      <c r="C41" s="24"/>
      <c r="D41" s="35"/>
    </row>
    <row r="42" ht="20.1" customHeight="1" spans="1:4">
      <c r="A42" s="23"/>
      <c r="B42" s="24"/>
      <c r="C42" s="24"/>
      <c r="D42" s="35"/>
    </row>
    <row r="43" ht="20.1" customHeight="1" spans="1:4">
      <c r="A43" s="23"/>
      <c r="B43" s="24"/>
      <c r="C43" s="24"/>
      <c r="D43" s="35"/>
    </row>
    <row r="44" s="34" customFormat="1" ht="20.1" customHeight="1" spans="1:8">
      <c r="A44" s="23"/>
      <c r="B44" s="24"/>
      <c r="C44" s="24"/>
      <c r="D44" s="25"/>
      <c r="E44" s="36"/>
      <c r="F44" s="36"/>
      <c r="G44" s="37"/>
      <c r="H44" s="37"/>
    </row>
    <row r="45" ht="20.1" customHeight="1" spans="1:4">
      <c r="A45" s="23"/>
      <c r="B45" s="24"/>
      <c r="C45" s="24"/>
      <c r="D45" s="35"/>
    </row>
    <row r="46" ht="20.1" customHeight="1" spans="1:4">
      <c r="A46" s="23"/>
      <c r="B46" s="24"/>
      <c r="C46" s="24"/>
      <c r="D46" s="35"/>
    </row>
    <row r="47" ht="20.1" customHeight="1" spans="1:4">
      <c r="A47" s="23"/>
      <c r="B47" s="24"/>
      <c r="C47" s="24"/>
      <c r="D47" s="35"/>
    </row>
    <row r="48" ht="20.1" customHeight="1" spans="1:4">
      <c r="A48" s="23"/>
      <c r="B48" s="24"/>
      <c r="C48" s="24"/>
      <c r="D48" s="35"/>
    </row>
    <row r="49" ht="20.1" customHeight="1" spans="1:4">
      <c r="A49" s="23"/>
      <c r="B49" s="24"/>
      <c r="C49" s="24"/>
      <c r="D49" s="35"/>
    </row>
    <row r="50" ht="20.1" customHeight="1" spans="1:4">
      <c r="A50" s="23"/>
      <c r="B50" s="24"/>
      <c r="C50" s="24"/>
      <c r="D50" s="35"/>
    </row>
    <row r="51" s="1" customFormat="1" ht="18.75" customHeight="1" spans="1:8">
      <c r="A51" s="23"/>
      <c r="B51" s="24"/>
      <c r="C51" s="24"/>
      <c r="D51" s="35"/>
      <c r="E51" s="38"/>
      <c r="F51" s="38"/>
      <c r="G51" s="27"/>
      <c r="H51" s="27"/>
    </row>
    <row r="52" ht="20.1" customHeight="1" spans="1:4">
      <c r="A52" s="23"/>
      <c r="B52" s="24"/>
      <c r="C52" s="24"/>
      <c r="D52" s="35"/>
    </row>
    <row r="53" ht="20.1" customHeight="1" spans="1:4">
      <c r="A53" s="23"/>
      <c r="B53" s="24"/>
      <c r="C53" s="24"/>
      <c r="D53" s="35"/>
    </row>
    <row r="54" s="1" customFormat="1" ht="20.1" customHeight="1" spans="1:8">
      <c r="A54" s="23"/>
      <c r="B54" s="24"/>
      <c r="C54" s="24"/>
      <c r="D54" s="35"/>
      <c r="E54" s="38"/>
      <c r="F54" s="38"/>
      <c r="G54" s="27"/>
      <c r="H54" s="27"/>
    </row>
    <row r="55" ht="20.1" customHeight="1" spans="1:4">
      <c r="A55" s="23"/>
      <c r="B55" s="24"/>
      <c r="C55" s="24"/>
      <c r="D55" s="35"/>
    </row>
    <row r="56" s="1" customFormat="1" ht="20.1" customHeight="1" spans="1:8">
      <c r="A56" s="23"/>
      <c r="B56" s="24"/>
      <c r="C56" s="24"/>
      <c r="D56" s="35"/>
      <c r="E56" s="38"/>
      <c r="F56" s="38"/>
      <c r="G56" s="27"/>
      <c r="H56" s="27"/>
    </row>
    <row r="57" ht="20.1" customHeight="1" spans="1:4">
      <c r="A57" s="23"/>
      <c r="B57" s="24"/>
      <c r="C57" s="24"/>
      <c r="D57" s="35"/>
    </row>
    <row r="58" ht="20.1" customHeight="1" spans="1:4">
      <c r="A58" s="23"/>
      <c r="B58" s="24"/>
      <c r="C58" s="24"/>
      <c r="D58" s="35"/>
    </row>
    <row r="59" ht="20.1" customHeight="1" spans="1:4">
      <c r="A59" s="23"/>
      <c r="B59" s="24"/>
      <c r="C59" s="24"/>
      <c r="D59" s="35"/>
    </row>
    <row r="60" ht="20.1" customHeight="1" spans="1:4">
      <c r="A60" s="23"/>
      <c r="B60" s="24"/>
      <c r="C60" s="24"/>
      <c r="D60" s="35"/>
    </row>
    <row r="61" ht="20.1" customHeight="1" spans="1:4">
      <c r="A61" s="23"/>
      <c r="B61" s="24"/>
      <c r="C61" s="24"/>
      <c r="D61" s="35"/>
    </row>
    <row r="62" ht="20.1" customHeight="1" spans="1:4">
      <c r="A62" s="23"/>
      <c r="B62" s="24"/>
      <c r="C62" s="24"/>
      <c r="D62" s="35"/>
    </row>
    <row r="63" ht="20.1" customHeight="1" spans="1:4">
      <c r="A63" s="23"/>
      <c r="B63" s="24"/>
      <c r="C63" s="24"/>
      <c r="D63" s="35"/>
    </row>
    <row r="64" ht="20.1" customHeight="1" spans="1:4">
      <c r="A64" s="23"/>
      <c r="B64" s="24"/>
      <c r="C64" s="24"/>
      <c r="D64" s="35"/>
    </row>
    <row r="65" ht="20.1" customHeight="1" spans="1:4">
      <c r="A65" s="23"/>
      <c r="B65" s="24"/>
      <c r="C65" s="24"/>
      <c r="D65" s="35"/>
    </row>
    <row r="66" ht="20.1" customHeight="1" spans="1:4">
      <c r="A66" s="23"/>
      <c r="B66" s="24"/>
      <c r="C66" s="24"/>
      <c r="D66" s="35"/>
    </row>
    <row r="67" ht="20.1" customHeight="1" spans="1:4">
      <c r="A67" s="23"/>
      <c r="B67" s="24"/>
      <c r="C67" s="24"/>
      <c r="D67" s="35"/>
    </row>
    <row r="68" ht="20.1" customHeight="1" spans="1:4">
      <c r="A68" s="23"/>
      <c r="B68" s="24"/>
      <c r="C68" s="24"/>
      <c r="D68" s="35"/>
    </row>
    <row r="69" ht="20.1" customHeight="1" spans="1:4">
      <c r="A69" s="23"/>
      <c r="B69" s="24"/>
      <c r="C69" s="24"/>
      <c r="D69" s="35"/>
    </row>
    <row r="70" ht="20.1" customHeight="1" spans="1:4">
      <c r="A70" s="23"/>
      <c r="B70" s="24"/>
      <c r="C70" s="24"/>
      <c r="D70" s="35"/>
    </row>
    <row r="71" ht="20.1" customHeight="1" spans="1:4">
      <c r="A71" s="23"/>
      <c r="B71" s="24"/>
      <c r="C71" s="24"/>
      <c r="D71" s="35"/>
    </row>
    <row r="72" ht="20.1" customHeight="1" spans="1:4">
      <c r="A72" s="23"/>
      <c r="B72" s="24"/>
      <c r="C72" s="24"/>
      <c r="D72" s="35"/>
    </row>
    <row r="73" ht="20.1" customHeight="1" spans="1:4">
      <c r="A73" s="23"/>
      <c r="B73" s="24"/>
      <c r="C73" s="24"/>
      <c r="D73" s="35"/>
    </row>
    <row r="74" ht="20.1" customHeight="1" spans="1:4">
      <c r="A74" s="23"/>
      <c r="B74" s="24"/>
      <c r="C74" s="24"/>
      <c r="D74" s="35"/>
    </row>
    <row r="75" ht="20.1" customHeight="1" spans="1:4">
      <c r="A75" s="23"/>
      <c r="B75" s="24"/>
      <c r="C75" s="24"/>
      <c r="D75" s="35"/>
    </row>
    <row r="76" ht="20.1" customHeight="1" spans="1:4">
      <c r="A76" s="23"/>
      <c r="B76" s="24"/>
      <c r="C76" s="24"/>
      <c r="D76" s="35"/>
    </row>
    <row r="77" ht="20.1" customHeight="1" spans="1:4">
      <c r="A77" s="23"/>
      <c r="B77" s="24"/>
      <c r="C77" s="24"/>
      <c r="D77" s="35"/>
    </row>
    <row r="78" ht="20.1" customHeight="1" spans="1:4">
      <c r="A78" s="23"/>
      <c r="B78" s="24"/>
      <c r="C78" s="24"/>
      <c r="D78" s="35"/>
    </row>
    <row r="79" ht="20.1" customHeight="1" spans="1:4">
      <c r="A79" s="23"/>
      <c r="B79" s="24"/>
      <c r="C79" s="24"/>
      <c r="D79" s="35"/>
    </row>
    <row r="80" ht="20.1" customHeight="1" spans="1:4">
      <c r="A80" s="23"/>
      <c r="B80" s="24"/>
      <c r="C80" s="24"/>
      <c r="D80" s="35"/>
    </row>
    <row r="81" ht="20.1" customHeight="1" spans="1:4">
      <c r="A81" s="23"/>
      <c r="B81" s="24"/>
      <c r="C81" s="24"/>
      <c r="D81" s="35"/>
    </row>
    <row r="82" ht="20.1" customHeight="1" spans="1:4">
      <c r="A82" s="23"/>
      <c r="B82" s="24"/>
      <c r="C82" s="24"/>
      <c r="D82" s="35"/>
    </row>
    <row r="83" ht="20.1" customHeight="1" spans="1:4">
      <c r="A83" s="23"/>
      <c r="B83" s="24"/>
      <c r="C83" s="24"/>
      <c r="D83" s="35"/>
    </row>
    <row r="84" ht="20.1" customHeight="1" spans="1:4">
      <c r="A84" s="23"/>
      <c r="B84" s="24"/>
      <c r="C84" s="24"/>
      <c r="D84" s="35"/>
    </row>
    <row r="85" spans="1:4">
      <c r="A85" s="39"/>
      <c r="B85" s="39"/>
      <c r="C85" s="39"/>
      <c r="D85" s="40"/>
    </row>
    <row r="86" spans="1:4">
      <c r="A86" s="39"/>
      <c r="B86" s="39"/>
      <c r="C86" s="39"/>
      <c r="D86" s="40"/>
    </row>
    <row r="87" spans="1:4">
      <c r="A87" s="39"/>
      <c r="B87" s="39"/>
      <c r="C87" s="39"/>
      <c r="D87" s="40"/>
    </row>
    <row r="88" spans="1:4">
      <c r="A88" s="39"/>
      <c r="B88" s="39"/>
      <c r="C88" s="39"/>
      <c r="D88" s="40"/>
    </row>
    <row r="89" spans="1:4">
      <c r="A89" s="39"/>
      <c r="B89" s="39"/>
      <c r="C89" s="39"/>
      <c r="D89" s="40"/>
    </row>
    <row r="90" spans="1:4">
      <c r="A90" s="39"/>
      <c r="B90" s="39"/>
      <c r="C90" s="39"/>
      <c r="D90" s="40"/>
    </row>
    <row r="91" spans="1:4">
      <c r="A91" s="39"/>
      <c r="B91" s="39"/>
      <c r="C91" s="39"/>
      <c r="D91" s="40"/>
    </row>
    <row r="92" spans="1:4">
      <c r="A92" s="39"/>
      <c r="B92" s="39"/>
      <c r="C92" s="39"/>
      <c r="D92" s="40"/>
    </row>
  </sheetData>
  <sortState ref="A4:H92">
    <sortCondition ref="H4:H92" descending="1"/>
    <sortCondition ref="E4:E92" descending="1"/>
    <sortCondition ref="G4:G92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14583333333333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I13" sqref="I13"/>
    </sheetView>
  </sheetViews>
  <sheetFormatPr defaultColWidth="9" defaultRowHeight="13.5"/>
  <cols>
    <col min="1" max="1" width="5.625" customWidth="1"/>
    <col min="2" max="3" width="10.625" style="2" customWidth="1"/>
    <col min="4" max="5" width="10.625" style="33" customWidth="1"/>
    <col min="6" max="6" width="10.625" style="2" customWidth="1"/>
    <col min="7" max="8" width="10.625" style="5" customWidth="1"/>
    <col min="9" max="9" width="10.625" customWidth="1"/>
  </cols>
  <sheetData>
    <row r="1" ht="20.25" spans="1:9">
      <c r="A1" s="6" t="s">
        <v>0</v>
      </c>
      <c r="B1" s="7"/>
      <c r="C1" s="7"/>
      <c r="D1" s="7"/>
      <c r="E1" s="8"/>
      <c r="F1" s="7"/>
      <c r="G1" s="8"/>
      <c r="H1" s="9"/>
      <c r="I1" s="30"/>
    </row>
    <row r="2" spans="1:9">
      <c r="A2" s="10" t="s">
        <v>1</v>
      </c>
      <c r="B2" s="11" t="s">
        <v>2</v>
      </c>
      <c r="C2" s="11" t="s">
        <v>3</v>
      </c>
      <c r="D2" s="12" t="s">
        <v>4</v>
      </c>
      <c r="E2" s="13">
        <v>0.7</v>
      </c>
      <c r="F2" s="14" t="s">
        <v>5</v>
      </c>
      <c r="G2" s="15">
        <v>0.3</v>
      </c>
      <c r="H2" s="16" t="s">
        <v>6</v>
      </c>
      <c r="I2" s="14" t="s">
        <v>7</v>
      </c>
    </row>
    <row r="3" spans="1:9">
      <c r="A3" s="10"/>
      <c r="B3" s="11"/>
      <c r="C3" s="11"/>
      <c r="D3" s="12"/>
      <c r="E3" s="17"/>
      <c r="F3" s="14"/>
      <c r="G3" s="18"/>
      <c r="H3" s="16"/>
      <c r="I3" s="14"/>
    </row>
    <row r="4" ht="20" customHeight="1" spans="1:9">
      <c r="A4" s="19">
        <f t="shared" ref="A4:A33" si="0">ROW()-3</f>
        <v>1</v>
      </c>
      <c r="B4" s="20" t="s">
        <v>66</v>
      </c>
      <c r="C4" s="20">
        <v>450251</v>
      </c>
      <c r="D4" s="21">
        <v>56</v>
      </c>
      <c r="E4" s="22">
        <f t="shared" ref="E4:E33" si="1">D4*0.7</f>
        <v>39.2</v>
      </c>
      <c r="F4" s="22">
        <v>90</v>
      </c>
      <c r="G4" s="22">
        <f t="shared" ref="G4:G33" si="2">F4*0.3</f>
        <v>27</v>
      </c>
      <c r="H4" s="22">
        <f t="shared" ref="H4:H33" si="3">E4+G4</f>
        <v>66.2</v>
      </c>
      <c r="I4" s="31" t="s">
        <v>9</v>
      </c>
    </row>
    <row r="5" ht="20" customHeight="1" spans="1:9">
      <c r="A5" s="19">
        <f t="shared" si="0"/>
        <v>2</v>
      </c>
      <c r="B5" s="20" t="s">
        <v>67</v>
      </c>
      <c r="C5" s="20">
        <v>450078</v>
      </c>
      <c r="D5" s="21">
        <v>61</v>
      </c>
      <c r="E5" s="22">
        <f t="shared" si="1"/>
        <v>42.7</v>
      </c>
      <c r="F5" s="22">
        <v>73</v>
      </c>
      <c r="G5" s="22">
        <f t="shared" si="2"/>
        <v>21.9</v>
      </c>
      <c r="H5" s="22">
        <f t="shared" si="3"/>
        <v>64.6</v>
      </c>
      <c r="I5" s="31" t="s">
        <v>9</v>
      </c>
    </row>
    <row r="6" ht="20" customHeight="1" spans="1:9">
      <c r="A6" s="19">
        <f t="shared" si="0"/>
        <v>3</v>
      </c>
      <c r="B6" s="20" t="s">
        <v>68</v>
      </c>
      <c r="C6" s="20">
        <v>450126</v>
      </c>
      <c r="D6" s="21">
        <v>52</v>
      </c>
      <c r="E6" s="22">
        <f t="shared" si="1"/>
        <v>36.4</v>
      </c>
      <c r="F6" s="22">
        <v>93</v>
      </c>
      <c r="G6" s="22">
        <f t="shared" si="2"/>
        <v>27.9</v>
      </c>
      <c r="H6" s="22">
        <f t="shared" si="3"/>
        <v>64.3</v>
      </c>
      <c r="I6" s="31" t="s">
        <v>9</v>
      </c>
    </row>
    <row r="7" ht="20" customHeight="1" spans="1:9">
      <c r="A7" s="19">
        <f t="shared" si="0"/>
        <v>4</v>
      </c>
      <c r="B7" s="20" t="s">
        <v>69</v>
      </c>
      <c r="C7" s="20">
        <v>450147</v>
      </c>
      <c r="D7" s="21">
        <v>58</v>
      </c>
      <c r="E7" s="22">
        <f t="shared" si="1"/>
        <v>40.6</v>
      </c>
      <c r="F7" s="22">
        <v>78</v>
      </c>
      <c r="G7" s="22">
        <f t="shared" si="2"/>
        <v>23.4</v>
      </c>
      <c r="H7" s="22">
        <f t="shared" si="3"/>
        <v>64</v>
      </c>
      <c r="I7" s="31" t="s">
        <v>9</v>
      </c>
    </row>
    <row r="8" ht="20" customHeight="1" spans="1:9">
      <c r="A8" s="19">
        <f t="shared" si="0"/>
        <v>5</v>
      </c>
      <c r="B8" s="20" t="s">
        <v>70</v>
      </c>
      <c r="C8" s="20">
        <v>450140</v>
      </c>
      <c r="D8" s="21">
        <v>55</v>
      </c>
      <c r="E8" s="22">
        <f t="shared" si="1"/>
        <v>38.5</v>
      </c>
      <c r="F8" s="22">
        <v>84</v>
      </c>
      <c r="G8" s="22">
        <f t="shared" si="2"/>
        <v>25.2</v>
      </c>
      <c r="H8" s="22">
        <f t="shared" si="3"/>
        <v>63.7</v>
      </c>
      <c r="I8" s="31" t="s">
        <v>9</v>
      </c>
    </row>
    <row r="9" ht="20" customHeight="1" spans="1:9">
      <c r="A9" s="19">
        <f t="shared" si="0"/>
        <v>6</v>
      </c>
      <c r="B9" s="20" t="s">
        <v>71</v>
      </c>
      <c r="C9" s="20">
        <v>450081</v>
      </c>
      <c r="D9" s="21">
        <v>55</v>
      </c>
      <c r="E9" s="22">
        <f t="shared" si="1"/>
        <v>38.5</v>
      </c>
      <c r="F9" s="22">
        <v>84</v>
      </c>
      <c r="G9" s="22">
        <f t="shared" si="2"/>
        <v>25.2</v>
      </c>
      <c r="H9" s="22">
        <f t="shared" si="3"/>
        <v>63.7</v>
      </c>
      <c r="I9" s="31" t="s">
        <v>9</v>
      </c>
    </row>
    <row r="10" ht="20" customHeight="1" spans="1:9">
      <c r="A10" s="19">
        <f t="shared" si="0"/>
        <v>7</v>
      </c>
      <c r="B10" s="20" t="s">
        <v>72</v>
      </c>
      <c r="C10" s="20">
        <v>450062</v>
      </c>
      <c r="D10" s="21">
        <v>50</v>
      </c>
      <c r="E10" s="22">
        <f t="shared" si="1"/>
        <v>35</v>
      </c>
      <c r="F10" s="22">
        <v>95</v>
      </c>
      <c r="G10" s="22">
        <f t="shared" si="2"/>
        <v>28.5</v>
      </c>
      <c r="H10" s="22">
        <f t="shared" si="3"/>
        <v>63.5</v>
      </c>
      <c r="I10" s="31" t="s">
        <v>9</v>
      </c>
    </row>
    <row r="11" ht="20" customHeight="1" spans="1:9">
      <c r="A11" s="19">
        <f t="shared" si="0"/>
        <v>8</v>
      </c>
      <c r="B11" s="20" t="s">
        <v>73</v>
      </c>
      <c r="C11" s="20">
        <v>450152</v>
      </c>
      <c r="D11" s="21">
        <v>45</v>
      </c>
      <c r="E11" s="22">
        <f t="shared" si="1"/>
        <v>31.5</v>
      </c>
      <c r="F11" s="22">
        <v>96</v>
      </c>
      <c r="G11" s="22">
        <f t="shared" si="2"/>
        <v>28.8</v>
      </c>
      <c r="H11" s="22">
        <f t="shared" si="3"/>
        <v>60.3</v>
      </c>
      <c r="I11" s="31" t="s">
        <v>9</v>
      </c>
    </row>
    <row r="12" ht="20" customHeight="1" spans="1:9">
      <c r="A12" s="19">
        <f t="shared" si="0"/>
        <v>9</v>
      </c>
      <c r="B12" s="20" t="s">
        <v>74</v>
      </c>
      <c r="C12" s="20">
        <v>450249</v>
      </c>
      <c r="D12" s="21">
        <v>50</v>
      </c>
      <c r="E12" s="22">
        <f t="shared" si="1"/>
        <v>35</v>
      </c>
      <c r="F12" s="22">
        <v>83</v>
      </c>
      <c r="G12" s="22">
        <f t="shared" si="2"/>
        <v>24.9</v>
      </c>
      <c r="H12" s="22">
        <f t="shared" si="3"/>
        <v>59.9</v>
      </c>
      <c r="I12" s="31" t="s">
        <v>9</v>
      </c>
    </row>
    <row r="13" customFormat="1" ht="20" customHeight="1" spans="1:9">
      <c r="A13" s="19">
        <f t="shared" si="0"/>
        <v>10</v>
      </c>
      <c r="B13" s="20" t="s">
        <v>75</v>
      </c>
      <c r="C13" s="20">
        <v>450123</v>
      </c>
      <c r="D13" s="21">
        <v>55</v>
      </c>
      <c r="E13" s="22">
        <f t="shared" si="1"/>
        <v>38.5</v>
      </c>
      <c r="F13" s="22">
        <v>68</v>
      </c>
      <c r="G13" s="22">
        <f t="shared" si="2"/>
        <v>20.4</v>
      </c>
      <c r="H13" s="22">
        <f t="shared" si="3"/>
        <v>58.9</v>
      </c>
      <c r="I13" s="31" t="s">
        <v>9</v>
      </c>
    </row>
    <row r="14" ht="20" customHeight="1" spans="1:9">
      <c r="A14" s="19">
        <f t="shared" si="0"/>
        <v>11</v>
      </c>
      <c r="B14" s="20" t="s">
        <v>76</v>
      </c>
      <c r="C14" s="20">
        <v>450115</v>
      </c>
      <c r="D14" s="21">
        <v>43</v>
      </c>
      <c r="E14" s="22">
        <f t="shared" si="1"/>
        <v>30.1</v>
      </c>
      <c r="F14" s="22">
        <v>95</v>
      </c>
      <c r="G14" s="22">
        <f t="shared" si="2"/>
        <v>28.5</v>
      </c>
      <c r="H14" s="22">
        <f t="shared" si="3"/>
        <v>58.6</v>
      </c>
      <c r="I14" s="31" t="s">
        <v>20</v>
      </c>
    </row>
    <row r="15" ht="20" customHeight="1" spans="1:9">
      <c r="A15" s="19">
        <f t="shared" si="0"/>
        <v>12</v>
      </c>
      <c r="B15" s="20" t="s">
        <v>77</v>
      </c>
      <c r="C15" s="20">
        <v>450229</v>
      </c>
      <c r="D15" s="21">
        <v>52</v>
      </c>
      <c r="E15" s="22">
        <f t="shared" si="1"/>
        <v>36.4</v>
      </c>
      <c r="F15" s="22">
        <v>73</v>
      </c>
      <c r="G15" s="22">
        <f t="shared" si="2"/>
        <v>21.9</v>
      </c>
      <c r="H15" s="22">
        <f t="shared" si="3"/>
        <v>58.3</v>
      </c>
      <c r="I15" s="31" t="s">
        <v>20</v>
      </c>
    </row>
    <row r="16" ht="20" customHeight="1" spans="1:9">
      <c r="A16" s="19">
        <f t="shared" si="0"/>
        <v>13</v>
      </c>
      <c r="B16" s="20" t="s">
        <v>78</v>
      </c>
      <c r="C16" s="20">
        <v>450118</v>
      </c>
      <c r="D16" s="21">
        <v>56</v>
      </c>
      <c r="E16" s="22">
        <f t="shared" si="1"/>
        <v>39.2</v>
      </c>
      <c r="F16" s="22">
        <v>62</v>
      </c>
      <c r="G16" s="22">
        <f t="shared" si="2"/>
        <v>18.6</v>
      </c>
      <c r="H16" s="22">
        <f t="shared" si="3"/>
        <v>57.8</v>
      </c>
      <c r="I16" s="31" t="s">
        <v>20</v>
      </c>
    </row>
    <row r="17" ht="20" customHeight="1" spans="1:9">
      <c r="A17" s="19">
        <f t="shared" si="0"/>
        <v>14</v>
      </c>
      <c r="B17" s="20" t="s">
        <v>79</v>
      </c>
      <c r="C17" s="20">
        <v>450104</v>
      </c>
      <c r="D17" s="21">
        <v>58</v>
      </c>
      <c r="E17" s="22">
        <f t="shared" si="1"/>
        <v>40.6</v>
      </c>
      <c r="F17" s="22">
        <v>57</v>
      </c>
      <c r="G17" s="22">
        <f t="shared" si="2"/>
        <v>17.1</v>
      </c>
      <c r="H17" s="22">
        <f t="shared" si="3"/>
        <v>57.7</v>
      </c>
      <c r="I17" s="31" t="s">
        <v>20</v>
      </c>
    </row>
    <row r="18" ht="20" customHeight="1" spans="1:9">
      <c r="A18" s="19">
        <f t="shared" si="0"/>
        <v>15</v>
      </c>
      <c r="B18" s="20" t="s">
        <v>80</v>
      </c>
      <c r="C18" s="20">
        <v>450199</v>
      </c>
      <c r="D18" s="21">
        <v>47</v>
      </c>
      <c r="E18" s="22">
        <f t="shared" si="1"/>
        <v>32.9</v>
      </c>
      <c r="F18" s="22">
        <v>82</v>
      </c>
      <c r="G18" s="22">
        <f t="shared" si="2"/>
        <v>24.6</v>
      </c>
      <c r="H18" s="22">
        <f t="shared" si="3"/>
        <v>57.5</v>
      </c>
      <c r="I18" s="31" t="s">
        <v>20</v>
      </c>
    </row>
    <row r="19" ht="20" customHeight="1" spans="1:9">
      <c r="A19" s="19">
        <f t="shared" si="0"/>
        <v>16</v>
      </c>
      <c r="B19" s="20" t="s">
        <v>81</v>
      </c>
      <c r="C19" s="20">
        <v>450106</v>
      </c>
      <c r="D19" s="21">
        <v>51</v>
      </c>
      <c r="E19" s="22">
        <f t="shared" si="1"/>
        <v>35.7</v>
      </c>
      <c r="F19" s="22">
        <v>71</v>
      </c>
      <c r="G19" s="22">
        <f t="shared" si="2"/>
        <v>21.3</v>
      </c>
      <c r="H19" s="22">
        <f t="shared" si="3"/>
        <v>57</v>
      </c>
      <c r="I19" s="31" t="s">
        <v>20</v>
      </c>
    </row>
    <row r="20" ht="20" customHeight="1" spans="1:9">
      <c r="A20" s="19">
        <f t="shared" si="0"/>
        <v>17</v>
      </c>
      <c r="B20" s="20" t="s">
        <v>82</v>
      </c>
      <c r="C20" s="20">
        <v>450018</v>
      </c>
      <c r="D20" s="21">
        <v>44</v>
      </c>
      <c r="E20" s="22">
        <f t="shared" si="1"/>
        <v>30.8</v>
      </c>
      <c r="F20" s="22">
        <v>85</v>
      </c>
      <c r="G20" s="22">
        <f t="shared" si="2"/>
        <v>25.5</v>
      </c>
      <c r="H20" s="22">
        <f t="shared" si="3"/>
        <v>56.3</v>
      </c>
      <c r="I20" s="31" t="s">
        <v>20</v>
      </c>
    </row>
    <row r="21" ht="20" customHeight="1" spans="1:9">
      <c r="A21" s="19">
        <f t="shared" si="0"/>
        <v>18</v>
      </c>
      <c r="B21" s="20" t="s">
        <v>83</v>
      </c>
      <c r="C21" s="20">
        <v>450065</v>
      </c>
      <c r="D21" s="21">
        <v>45</v>
      </c>
      <c r="E21" s="22">
        <f t="shared" si="1"/>
        <v>31.5</v>
      </c>
      <c r="F21" s="22">
        <v>80</v>
      </c>
      <c r="G21" s="22">
        <f t="shared" si="2"/>
        <v>24</v>
      </c>
      <c r="H21" s="22">
        <f t="shared" si="3"/>
        <v>55.5</v>
      </c>
      <c r="I21" s="31" t="s">
        <v>20</v>
      </c>
    </row>
    <row r="22" ht="20" customHeight="1" spans="1:9">
      <c r="A22" s="19">
        <f t="shared" si="0"/>
        <v>19</v>
      </c>
      <c r="B22" s="20" t="s">
        <v>84</v>
      </c>
      <c r="C22" s="20">
        <v>450002</v>
      </c>
      <c r="D22" s="21">
        <v>56</v>
      </c>
      <c r="E22" s="22">
        <f t="shared" si="1"/>
        <v>39.2</v>
      </c>
      <c r="F22" s="22">
        <v>49</v>
      </c>
      <c r="G22" s="22">
        <f t="shared" si="2"/>
        <v>14.7</v>
      </c>
      <c r="H22" s="22">
        <f t="shared" si="3"/>
        <v>53.9</v>
      </c>
      <c r="I22" s="31" t="s">
        <v>20</v>
      </c>
    </row>
    <row r="23" ht="20" customHeight="1" spans="1:9">
      <c r="A23" s="19">
        <f t="shared" si="0"/>
        <v>20</v>
      </c>
      <c r="B23" s="20" t="s">
        <v>85</v>
      </c>
      <c r="C23" s="20">
        <v>450060</v>
      </c>
      <c r="D23" s="21">
        <v>44</v>
      </c>
      <c r="E23" s="22">
        <f t="shared" si="1"/>
        <v>30.8</v>
      </c>
      <c r="F23" s="22">
        <v>75</v>
      </c>
      <c r="G23" s="22">
        <f t="shared" si="2"/>
        <v>22.5</v>
      </c>
      <c r="H23" s="22">
        <f t="shared" si="3"/>
        <v>53.3</v>
      </c>
      <c r="I23" s="31" t="s">
        <v>20</v>
      </c>
    </row>
    <row r="24" customFormat="1" ht="20" customHeight="1" spans="1:9">
      <c r="A24" s="19">
        <f t="shared" si="0"/>
        <v>21</v>
      </c>
      <c r="B24" s="20" t="s">
        <v>86</v>
      </c>
      <c r="C24" s="20">
        <v>450167</v>
      </c>
      <c r="D24" s="21">
        <v>47</v>
      </c>
      <c r="E24" s="22">
        <f t="shared" si="1"/>
        <v>32.9</v>
      </c>
      <c r="F24" s="22">
        <v>61</v>
      </c>
      <c r="G24" s="22">
        <f t="shared" si="2"/>
        <v>18.3</v>
      </c>
      <c r="H24" s="22">
        <f t="shared" si="3"/>
        <v>51.2</v>
      </c>
      <c r="I24" s="31" t="s">
        <v>20</v>
      </c>
    </row>
    <row r="25" ht="20" customHeight="1" spans="1:9">
      <c r="A25" s="19">
        <f t="shared" si="0"/>
        <v>22</v>
      </c>
      <c r="B25" s="20" t="s">
        <v>87</v>
      </c>
      <c r="C25" s="20">
        <v>450202</v>
      </c>
      <c r="D25" s="21">
        <v>43</v>
      </c>
      <c r="E25" s="22">
        <f t="shared" si="1"/>
        <v>30.1</v>
      </c>
      <c r="F25" s="22">
        <v>70</v>
      </c>
      <c r="G25" s="22">
        <f t="shared" si="2"/>
        <v>21</v>
      </c>
      <c r="H25" s="22">
        <f t="shared" si="3"/>
        <v>51.1</v>
      </c>
      <c r="I25" s="31" t="s">
        <v>20</v>
      </c>
    </row>
    <row r="26" ht="20" customHeight="1" spans="1:9">
      <c r="A26" s="19">
        <f t="shared" si="0"/>
        <v>23</v>
      </c>
      <c r="B26" s="20" t="s">
        <v>88</v>
      </c>
      <c r="C26" s="20">
        <v>450226</v>
      </c>
      <c r="D26" s="21">
        <v>43</v>
      </c>
      <c r="E26" s="22">
        <f t="shared" si="1"/>
        <v>30.1</v>
      </c>
      <c r="F26" s="22">
        <v>69</v>
      </c>
      <c r="G26" s="22">
        <f t="shared" si="2"/>
        <v>20.7</v>
      </c>
      <c r="H26" s="22">
        <f t="shared" si="3"/>
        <v>50.8</v>
      </c>
      <c r="I26" s="31" t="s">
        <v>20</v>
      </c>
    </row>
    <row r="27" ht="20" customHeight="1" spans="1:9">
      <c r="A27" s="19">
        <f t="shared" si="0"/>
        <v>24</v>
      </c>
      <c r="B27" s="20" t="s">
        <v>89</v>
      </c>
      <c r="C27" s="20">
        <v>450035</v>
      </c>
      <c r="D27" s="21">
        <v>44</v>
      </c>
      <c r="E27" s="22">
        <f t="shared" si="1"/>
        <v>30.8</v>
      </c>
      <c r="F27" s="22">
        <v>64</v>
      </c>
      <c r="G27" s="22">
        <f t="shared" si="2"/>
        <v>19.2</v>
      </c>
      <c r="H27" s="22">
        <f t="shared" si="3"/>
        <v>50</v>
      </c>
      <c r="I27" s="31" t="s">
        <v>20</v>
      </c>
    </row>
    <row r="28" ht="20" customHeight="1" spans="1:9">
      <c r="A28" s="19">
        <f t="shared" si="0"/>
        <v>25</v>
      </c>
      <c r="B28" s="20" t="s">
        <v>90</v>
      </c>
      <c r="C28" s="20">
        <v>450161</v>
      </c>
      <c r="D28" s="21">
        <v>43</v>
      </c>
      <c r="E28" s="22">
        <f t="shared" si="1"/>
        <v>30.1</v>
      </c>
      <c r="F28" s="22">
        <v>63</v>
      </c>
      <c r="G28" s="22">
        <f t="shared" si="2"/>
        <v>18.9</v>
      </c>
      <c r="H28" s="22">
        <f t="shared" si="3"/>
        <v>49</v>
      </c>
      <c r="I28" s="31" t="s">
        <v>20</v>
      </c>
    </row>
    <row r="29" ht="20" customHeight="1" spans="1:9">
      <c r="A29" s="19">
        <f t="shared" si="0"/>
        <v>26</v>
      </c>
      <c r="B29" s="20" t="s">
        <v>91</v>
      </c>
      <c r="C29" s="20">
        <v>450154</v>
      </c>
      <c r="D29" s="21">
        <v>50</v>
      </c>
      <c r="E29" s="22">
        <f t="shared" si="1"/>
        <v>35</v>
      </c>
      <c r="F29" s="22">
        <v>46</v>
      </c>
      <c r="G29" s="22">
        <f t="shared" si="2"/>
        <v>13.8</v>
      </c>
      <c r="H29" s="22">
        <f t="shared" si="3"/>
        <v>48.8</v>
      </c>
      <c r="I29" s="31" t="s">
        <v>20</v>
      </c>
    </row>
    <row r="30" ht="20" customHeight="1" spans="1:9">
      <c r="A30" s="19">
        <f t="shared" si="0"/>
        <v>27</v>
      </c>
      <c r="B30" s="20" t="s">
        <v>92</v>
      </c>
      <c r="C30" s="20">
        <v>450165</v>
      </c>
      <c r="D30" s="21">
        <v>43</v>
      </c>
      <c r="E30" s="22">
        <f t="shared" si="1"/>
        <v>30.1</v>
      </c>
      <c r="F30" s="22">
        <v>59</v>
      </c>
      <c r="G30" s="22">
        <f t="shared" si="2"/>
        <v>17.7</v>
      </c>
      <c r="H30" s="22">
        <f t="shared" si="3"/>
        <v>47.8</v>
      </c>
      <c r="I30" s="31" t="s">
        <v>20</v>
      </c>
    </row>
    <row r="31" ht="20" customHeight="1" spans="1:9">
      <c r="A31" s="19">
        <f t="shared" si="0"/>
        <v>28</v>
      </c>
      <c r="B31" s="20" t="s">
        <v>93</v>
      </c>
      <c r="C31" s="20">
        <v>450239</v>
      </c>
      <c r="D31" s="21">
        <v>43</v>
      </c>
      <c r="E31" s="22">
        <f t="shared" si="1"/>
        <v>30.1</v>
      </c>
      <c r="F31" s="22">
        <v>57</v>
      </c>
      <c r="G31" s="22">
        <f t="shared" si="2"/>
        <v>17.1</v>
      </c>
      <c r="H31" s="22">
        <f t="shared" si="3"/>
        <v>47.2</v>
      </c>
      <c r="I31" s="31" t="s">
        <v>20</v>
      </c>
    </row>
    <row r="32" ht="20" customHeight="1" spans="1:9">
      <c r="A32" s="19">
        <f t="shared" si="0"/>
        <v>29</v>
      </c>
      <c r="B32" s="20" t="s">
        <v>94</v>
      </c>
      <c r="C32" s="20">
        <v>450075</v>
      </c>
      <c r="D32" s="21">
        <v>44</v>
      </c>
      <c r="E32" s="22">
        <f t="shared" si="1"/>
        <v>30.8</v>
      </c>
      <c r="F32" s="22">
        <v>54</v>
      </c>
      <c r="G32" s="22">
        <f t="shared" si="2"/>
        <v>16.2</v>
      </c>
      <c r="H32" s="22">
        <f t="shared" si="3"/>
        <v>47</v>
      </c>
      <c r="I32" s="31" t="s">
        <v>20</v>
      </c>
    </row>
    <row r="33" ht="20" customHeight="1" spans="1:9">
      <c r="A33" s="19">
        <f t="shared" si="0"/>
        <v>30</v>
      </c>
      <c r="B33" s="20" t="s">
        <v>95</v>
      </c>
      <c r="C33" s="20">
        <v>450230</v>
      </c>
      <c r="D33" s="21">
        <v>45</v>
      </c>
      <c r="E33" s="22">
        <f t="shared" si="1"/>
        <v>31.5</v>
      </c>
      <c r="F33" s="22">
        <v>51</v>
      </c>
      <c r="G33" s="22">
        <f t="shared" si="2"/>
        <v>15.3</v>
      </c>
      <c r="H33" s="22">
        <f t="shared" si="3"/>
        <v>46.8</v>
      </c>
      <c r="I33" s="31" t="s">
        <v>20</v>
      </c>
    </row>
  </sheetData>
  <sortState ref="A4:H33">
    <sortCondition ref="H4:H33" descending="1"/>
    <sortCondition ref="E4:E33" descending="1"/>
    <sortCondition ref="G4:G33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I18" sqref="I18"/>
    </sheetView>
  </sheetViews>
  <sheetFormatPr defaultColWidth="9" defaultRowHeight="13.5"/>
  <cols>
    <col min="1" max="1" width="5.625" style="2" customWidth="1"/>
    <col min="2" max="3" width="10.625" style="2" customWidth="1"/>
    <col min="4" max="4" width="10.625" style="3" customWidth="1"/>
    <col min="5" max="5" width="10.625" style="4" customWidth="1"/>
    <col min="6" max="6" width="10.625" customWidth="1"/>
    <col min="7" max="7" width="10.625" style="4" customWidth="1"/>
    <col min="8" max="8" width="10.625" style="5" customWidth="1"/>
    <col min="9" max="9" width="10.625" customWidth="1"/>
  </cols>
  <sheetData>
    <row r="1" ht="20.25" spans="1:9">
      <c r="A1" s="6" t="s">
        <v>0</v>
      </c>
      <c r="B1" s="7"/>
      <c r="C1" s="7"/>
      <c r="D1" s="7"/>
      <c r="E1" s="8"/>
      <c r="F1" s="7"/>
      <c r="G1" s="8"/>
      <c r="H1" s="9"/>
      <c r="I1" s="30"/>
    </row>
    <row r="2" spans="1:9">
      <c r="A2" s="10" t="s">
        <v>1</v>
      </c>
      <c r="B2" s="11" t="s">
        <v>2</v>
      </c>
      <c r="C2" s="11" t="s">
        <v>3</v>
      </c>
      <c r="D2" s="12" t="s">
        <v>4</v>
      </c>
      <c r="E2" s="13">
        <v>0.7</v>
      </c>
      <c r="F2" s="14" t="s">
        <v>5</v>
      </c>
      <c r="G2" s="15">
        <v>0.3</v>
      </c>
      <c r="H2" s="16" t="s">
        <v>6</v>
      </c>
      <c r="I2" s="14" t="s">
        <v>7</v>
      </c>
    </row>
    <row r="3" spans="1:9">
      <c r="A3" s="10"/>
      <c r="B3" s="11"/>
      <c r="C3" s="11"/>
      <c r="D3" s="12"/>
      <c r="E3" s="17"/>
      <c r="F3" s="14"/>
      <c r="G3" s="18"/>
      <c r="H3" s="16"/>
      <c r="I3" s="14"/>
    </row>
    <row r="4" ht="20" customHeight="1" spans="1:9">
      <c r="A4" s="19">
        <f t="shared" ref="A4:A34" si="0">ROW()-3</f>
        <v>1</v>
      </c>
      <c r="B4" s="20" t="s">
        <v>96</v>
      </c>
      <c r="C4" s="20">
        <v>450197</v>
      </c>
      <c r="D4" s="32">
        <v>62</v>
      </c>
      <c r="E4" s="22">
        <f t="shared" ref="E4:E34" si="1">D4*0.7</f>
        <v>43.4</v>
      </c>
      <c r="F4" s="22">
        <v>90</v>
      </c>
      <c r="G4" s="22">
        <f t="shared" ref="G4:G34" si="2">F4*0.3</f>
        <v>27</v>
      </c>
      <c r="H4" s="22">
        <f t="shared" ref="H4:H34" si="3">E4+G4</f>
        <v>70.4</v>
      </c>
      <c r="I4" s="31" t="s">
        <v>9</v>
      </c>
    </row>
    <row r="5" ht="20" customHeight="1" spans="1:9">
      <c r="A5" s="19">
        <f t="shared" si="0"/>
        <v>2</v>
      </c>
      <c r="B5" s="20" t="s">
        <v>97</v>
      </c>
      <c r="C5" s="20">
        <v>450244</v>
      </c>
      <c r="D5" s="32">
        <v>54</v>
      </c>
      <c r="E5" s="22">
        <f t="shared" si="1"/>
        <v>37.8</v>
      </c>
      <c r="F5" s="22">
        <v>95</v>
      </c>
      <c r="G5" s="22">
        <f t="shared" si="2"/>
        <v>28.5</v>
      </c>
      <c r="H5" s="22">
        <f t="shared" si="3"/>
        <v>66.3</v>
      </c>
      <c r="I5" s="31" t="s">
        <v>9</v>
      </c>
    </row>
    <row r="6" ht="20" customHeight="1" spans="1:9">
      <c r="A6" s="19">
        <f t="shared" si="0"/>
        <v>3</v>
      </c>
      <c r="B6" s="20" t="s">
        <v>98</v>
      </c>
      <c r="C6" s="20">
        <v>450114</v>
      </c>
      <c r="D6" s="32">
        <v>63</v>
      </c>
      <c r="E6" s="22">
        <f t="shared" si="1"/>
        <v>44.1</v>
      </c>
      <c r="F6" s="22">
        <v>66</v>
      </c>
      <c r="G6" s="22">
        <f t="shared" si="2"/>
        <v>19.8</v>
      </c>
      <c r="H6" s="22">
        <f t="shared" si="3"/>
        <v>63.9</v>
      </c>
      <c r="I6" s="31" t="s">
        <v>9</v>
      </c>
    </row>
    <row r="7" ht="20" customHeight="1" spans="1:9">
      <c r="A7" s="19">
        <f t="shared" si="0"/>
        <v>4</v>
      </c>
      <c r="B7" s="20" t="s">
        <v>99</v>
      </c>
      <c r="C7" s="20">
        <v>450069</v>
      </c>
      <c r="D7" s="32">
        <v>54</v>
      </c>
      <c r="E7" s="22">
        <f t="shared" si="1"/>
        <v>37.8</v>
      </c>
      <c r="F7" s="22">
        <v>86</v>
      </c>
      <c r="G7" s="22">
        <f t="shared" si="2"/>
        <v>25.8</v>
      </c>
      <c r="H7" s="22">
        <f t="shared" si="3"/>
        <v>63.6</v>
      </c>
      <c r="I7" s="31" t="s">
        <v>9</v>
      </c>
    </row>
    <row r="8" ht="20" customHeight="1" spans="1:9">
      <c r="A8" s="19">
        <f t="shared" si="0"/>
        <v>5</v>
      </c>
      <c r="B8" s="20" t="s">
        <v>100</v>
      </c>
      <c r="C8" s="20">
        <v>450222</v>
      </c>
      <c r="D8" s="32">
        <v>54</v>
      </c>
      <c r="E8" s="22">
        <f t="shared" si="1"/>
        <v>37.8</v>
      </c>
      <c r="F8" s="22">
        <v>78</v>
      </c>
      <c r="G8" s="22">
        <f t="shared" si="2"/>
        <v>23.4</v>
      </c>
      <c r="H8" s="22">
        <f t="shared" si="3"/>
        <v>61.2</v>
      </c>
      <c r="I8" s="31" t="s">
        <v>9</v>
      </c>
    </row>
    <row r="9" ht="20" customHeight="1" spans="1:9">
      <c r="A9" s="19">
        <f t="shared" si="0"/>
        <v>6</v>
      </c>
      <c r="B9" s="20" t="s">
        <v>101</v>
      </c>
      <c r="C9" s="20">
        <v>450031</v>
      </c>
      <c r="D9" s="32">
        <v>57</v>
      </c>
      <c r="E9" s="22">
        <f t="shared" si="1"/>
        <v>39.9</v>
      </c>
      <c r="F9" s="22">
        <v>70</v>
      </c>
      <c r="G9" s="22">
        <f t="shared" si="2"/>
        <v>21</v>
      </c>
      <c r="H9" s="22">
        <f t="shared" si="3"/>
        <v>60.9</v>
      </c>
      <c r="I9" s="31" t="s">
        <v>9</v>
      </c>
    </row>
    <row r="10" ht="20" customHeight="1" spans="1:9">
      <c r="A10" s="19">
        <f t="shared" si="0"/>
        <v>7</v>
      </c>
      <c r="B10" s="20" t="s">
        <v>102</v>
      </c>
      <c r="C10" s="20">
        <v>450160</v>
      </c>
      <c r="D10" s="32">
        <v>54</v>
      </c>
      <c r="E10" s="22">
        <f t="shared" si="1"/>
        <v>37.8</v>
      </c>
      <c r="F10" s="22">
        <v>74</v>
      </c>
      <c r="G10" s="22">
        <f t="shared" si="2"/>
        <v>22.2</v>
      </c>
      <c r="H10" s="22">
        <f t="shared" si="3"/>
        <v>60</v>
      </c>
      <c r="I10" s="31" t="s">
        <v>9</v>
      </c>
    </row>
    <row r="11" ht="20" customHeight="1" spans="1:9">
      <c r="A11" s="19">
        <f t="shared" si="0"/>
        <v>8</v>
      </c>
      <c r="B11" s="20" t="s">
        <v>103</v>
      </c>
      <c r="C11" s="20">
        <v>450212</v>
      </c>
      <c r="D11" s="32">
        <v>59</v>
      </c>
      <c r="E11" s="22">
        <f t="shared" si="1"/>
        <v>41.3</v>
      </c>
      <c r="F11" s="22">
        <v>60</v>
      </c>
      <c r="G11" s="22">
        <f t="shared" si="2"/>
        <v>18</v>
      </c>
      <c r="H11" s="22">
        <f t="shared" si="3"/>
        <v>59.3</v>
      </c>
      <c r="I11" s="31" t="s">
        <v>9</v>
      </c>
    </row>
    <row r="12" ht="20" customHeight="1" spans="1:9">
      <c r="A12" s="19">
        <f t="shared" si="0"/>
        <v>9</v>
      </c>
      <c r="B12" s="20" t="s">
        <v>13</v>
      </c>
      <c r="C12" s="20">
        <v>450146</v>
      </c>
      <c r="D12" s="32">
        <v>47</v>
      </c>
      <c r="E12" s="22">
        <f t="shared" si="1"/>
        <v>32.9</v>
      </c>
      <c r="F12" s="22">
        <v>86</v>
      </c>
      <c r="G12" s="22">
        <f t="shared" si="2"/>
        <v>25.8</v>
      </c>
      <c r="H12" s="22">
        <f t="shared" si="3"/>
        <v>58.7</v>
      </c>
      <c r="I12" s="31" t="s">
        <v>9</v>
      </c>
    </row>
    <row r="13" ht="20" customHeight="1" spans="1:9">
      <c r="A13" s="19">
        <f t="shared" si="0"/>
        <v>10</v>
      </c>
      <c r="B13" s="20" t="s">
        <v>104</v>
      </c>
      <c r="C13" s="20">
        <v>450144</v>
      </c>
      <c r="D13" s="32">
        <v>53</v>
      </c>
      <c r="E13" s="22">
        <f t="shared" si="1"/>
        <v>37.1</v>
      </c>
      <c r="F13" s="22">
        <v>71</v>
      </c>
      <c r="G13" s="22">
        <f t="shared" si="2"/>
        <v>21.3</v>
      </c>
      <c r="H13" s="22">
        <f t="shared" si="3"/>
        <v>58.4</v>
      </c>
      <c r="I13" s="31" t="s">
        <v>9</v>
      </c>
    </row>
    <row r="14" ht="20" customHeight="1" spans="1:9">
      <c r="A14" s="19">
        <f t="shared" si="0"/>
        <v>11</v>
      </c>
      <c r="B14" s="20" t="s">
        <v>45</v>
      </c>
      <c r="C14" s="20">
        <v>450208</v>
      </c>
      <c r="D14" s="32">
        <v>53</v>
      </c>
      <c r="E14" s="22">
        <f t="shared" si="1"/>
        <v>37.1</v>
      </c>
      <c r="F14" s="22">
        <v>67</v>
      </c>
      <c r="G14" s="22">
        <f t="shared" si="2"/>
        <v>20.1</v>
      </c>
      <c r="H14" s="22">
        <f t="shared" si="3"/>
        <v>57.2</v>
      </c>
      <c r="I14" s="31" t="s">
        <v>20</v>
      </c>
    </row>
    <row r="15" ht="20" customHeight="1" spans="1:9">
      <c r="A15" s="19">
        <f t="shared" si="0"/>
        <v>12</v>
      </c>
      <c r="B15" s="20" t="s">
        <v>105</v>
      </c>
      <c r="C15" s="20">
        <v>450236</v>
      </c>
      <c r="D15" s="32">
        <v>52</v>
      </c>
      <c r="E15" s="22">
        <f t="shared" si="1"/>
        <v>36.4</v>
      </c>
      <c r="F15" s="22">
        <v>69</v>
      </c>
      <c r="G15" s="22">
        <f t="shared" si="2"/>
        <v>20.7</v>
      </c>
      <c r="H15" s="22">
        <f t="shared" si="3"/>
        <v>57.1</v>
      </c>
      <c r="I15" s="31" t="s">
        <v>20</v>
      </c>
    </row>
    <row r="16" ht="20" customHeight="1" spans="1:9">
      <c r="A16" s="19">
        <f t="shared" si="0"/>
        <v>13</v>
      </c>
      <c r="B16" s="20" t="s">
        <v>106</v>
      </c>
      <c r="C16" s="20">
        <v>450158</v>
      </c>
      <c r="D16" s="32">
        <v>48</v>
      </c>
      <c r="E16" s="22">
        <f t="shared" si="1"/>
        <v>33.6</v>
      </c>
      <c r="F16" s="22">
        <v>77</v>
      </c>
      <c r="G16" s="22">
        <f t="shared" si="2"/>
        <v>23.1</v>
      </c>
      <c r="H16" s="22">
        <f t="shared" si="3"/>
        <v>56.7</v>
      </c>
      <c r="I16" s="31" t="s">
        <v>20</v>
      </c>
    </row>
    <row r="17" ht="20" customHeight="1" spans="1:9">
      <c r="A17" s="19">
        <f t="shared" si="0"/>
        <v>14</v>
      </c>
      <c r="B17" s="20" t="s">
        <v>47</v>
      </c>
      <c r="C17" s="20">
        <v>450143</v>
      </c>
      <c r="D17" s="32">
        <v>45</v>
      </c>
      <c r="E17" s="22">
        <f t="shared" si="1"/>
        <v>31.5</v>
      </c>
      <c r="F17" s="22">
        <v>83</v>
      </c>
      <c r="G17" s="22">
        <f t="shared" si="2"/>
        <v>24.9</v>
      </c>
      <c r="H17" s="22">
        <f t="shared" si="3"/>
        <v>56.4</v>
      </c>
      <c r="I17" s="31" t="s">
        <v>20</v>
      </c>
    </row>
    <row r="18" ht="20" customHeight="1" spans="1:9">
      <c r="A18" s="19">
        <f t="shared" si="0"/>
        <v>15</v>
      </c>
      <c r="B18" s="20" t="s">
        <v>107</v>
      </c>
      <c r="C18" s="20">
        <v>450022</v>
      </c>
      <c r="D18" s="32">
        <v>44</v>
      </c>
      <c r="E18" s="22">
        <f t="shared" si="1"/>
        <v>30.8</v>
      </c>
      <c r="F18" s="22">
        <v>80</v>
      </c>
      <c r="G18" s="22">
        <f t="shared" si="2"/>
        <v>24</v>
      </c>
      <c r="H18" s="22">
        <f t="shared" si="3"/>
        <v>54.8</v>
      </c>
      <c r="I18" s="31" t="s">
        <v>20</v>
      </c>
    </row>
    <row r="19" ht="20" customHeight="1" spans="1:9">
      <c r="A19" s="19">
        <f t="shared" si="0"/>
        <v>16</v>
      </c>
      <c r="B19" s="20" t="s">
        <v>108</v>
      </c>
      <c r="C19" s="20">
        <v>450030</v>
      </c>
      <c r="D19" s="32">
        <v>47</v>
      </c>
      <c r="E19" s="22">
        <f t="shared" si="1"/>
        <v>32.9</v>
      </c>
      <c r="F19" s="22">
        <v>67</v>
      </c>
      <c r="G19" s="22">
        <f t="shared" si="2"/>
        <v>20.1</v>
      </c>
      <c r="H19" s="22">
        <f t="shared" si="3"/>
        <v>53</v>
      </c>
      <c r="I19" s="31" t="s">
        <v>20</v>
      </c>
    </row>
    <row r="20" ht="20" customHeight="1" spans="1:9">
      <c r="A20" s="19">
        <f t="shared" si="0"/>
        <v>17</v>
      </c>
      <c r="B20" s="20" t="s">
        <v>109</v>
      </c>
      <c r="C20" s="20">
        <v>450045</v>
      </c>
      <c r="D20" s="32">
        <v>43</v>
      </c>
      <c r="E20" s="22">
        <f t="shared" si="1"/>
        <v>30.1</v>
      </c>
      <c r="F20" s="22">
        <v>73</v>
      </c>
      <c r="G20" s="22">
        <f t="shared" si="2"/>
        <v>21.9</v>
      </c>
      <c r="H20" s="22">
        <f t="shared" si="3"/>
        <v>52</v>
      </c>
      <c r="I20" s="31" t="s">
        <v>20</v>
      </c>
    </row>
    <row r="21" customFormat="1" ht="20" customHeight="1" spans="1:9">
      <c r="A21" s="19">
        <f t="shared" si="0"/>
        <v>18</v>
      </c>
      <c r="B21" s="20" t="s">
        <v>110</v>
      </c>
      <c r="C21" s="20">
        <v>450216</v>
      </c>
      <c r="D21" s="32">
        <v>41</v>
      </c>
      <c r="E21" s="22">
        <f t="shared" si="1"/>
        <v>28.7</v>
      </c>
      <c r="F21" s="22">
        <v>77</v>
      </c>
      <c r="G21" s="22">
        <f t="shared" si="2"/>
        <v>23.1</v>
      </c>
      <c r="H21" s="22">
        <f t="shared" si="3"/>
        <v>51.8</v>
      </c>
      <c r="I21" s="31" t="s">
        <v>20</v>
      </c>
    </row>
    <row r="22" ht="20" customHeight="1" spans="1:9">
      <c r="A22" s="19">
        <f t="shared" si="0"/>
        <v>19</v>
      </c>
      <c r="B22" s="20" t="s">
        <v>50</v>
      </c>
      <c r="C22" s="20">
        <v>450255</v>
      </c>
      <c r="D22" s="32">
        <v>42</v>
      </c>
      <c r="E22" s="22">
        <f t="shared" si="1"/>
        <v>29.4</v>
      </c>
      <c r="F22" s="22">
        <v>74</v>
      </c>
      <c r="G22" s="22">
        <f t="shared" si="2"/>
        <v>22.2</v>
      </c>
      <c r="H22" s="22">
        <f t="shared" si="3"/>
        <v>51.6</v>
      </c>
      <c r="I22" s="31" t="s">
        <v>20</v>
      </c>
    </row>
    <row r="23" ht="20" customHeight="1" spans="1:9">
      <c r="A23" s="19">
        <f t="shared" si="0"/>
        <v>20</v>
      </c>
      <c r="B23" s="20" t="s">
        <v>52</v>
      </c>
      <c r="C23" s="20">
        <v>450110</v>
      </c>
      <c r="D23" s="32">
        <v>45</v>
      </c>
      <c r="E23" s="22">
        <f t="shared" si="1"/>
        <v>31.5</v>
      </c>
      <c r="F23" s="22">
        <v>66</v>
      </c>
      <c r="G23" s="22">
        <f t="shared" si="2"/>
        <v>19.8</v>
      </c>
      <c r="H23" s="22">
        <f t="shared" si="3"/>
        <v>51.3</v>
      </c>
      <c r="I23" s="31" t="s">
        <v>20</v>
      </c>
    </row>
    <row r="24" ht="20" customHeight="1" spans="1:9">
      <c r="A24" s="19">
        <f t="shared" si="0"/>
        <v>21</v>
      </c>
      <c r="B24" s="20" t="s">
        <v>111</v>
      </c>
      <c r="C24" s="20">
        <v>450023</v>
      </c>
      <c r="D24" s="32">
        <v>38</v>
      </c>
      <c r="E24" s="22">
        <f t="shared" si="1"/>
        <v>26.6</v>
      </c>
      <c r="F24" s="22">
        <v>82</v>
      </c>
      <c r="G24" s="22">
        <f t="shared" si="2"/>
        <v>24.6</v>
      </c>
      <c r="H24" s="22">
        <f t="shared" si="3"/>
        <v>51.2</v>
      </c>
      <c r="I24" s="31" t="s">
        <v>20</v>
      </c>
    </row>
    <row r="25" ht="20" customHeight="1" spans="1:9">
      <c r="A25" s="19">
        <f t="shared" si="0"/>
        <v>22</v>
      </c>
      <c r="B25" s="20" t="s">
        <v>40</v>
      </c>
      <c r="C25" s="20">
        <v>450064</v>
      </c>
      <c r="D25" s="32">
        <v>48</v>
      </c>
      <c r="E25" s="22">
        <f t="shared" si="1"/>
        <v>33.6</v>
      </c>
      <c r="F25" s="22">
        <v>58</v>
      </c>
      <c r="G25" s="22">
        <f t="shared" si="2"/>
        <v>17.4</v>
      </c>
      <c r="H25" s="22">
        <f t="shared" si="3"/>
        <v>51</v>
      </c>
      <c r="I25" s="31" t="s">
        <v>20</v>
      </c>
    </row>
    <row r="26" ht="20" customHeight="1" spans="1:9">
      <c r="A26" s="19">
        <f t="shared" si="0"/>
        <v>23</v>
      </c>
      <c r="B26" s="20" t="s">
        <v>112</v>
      </c>
      <c r="C26" s="20">
        <v>450190</v>
      </c>
      <c r="D26" s="32">
        <v>46</v>
      </c>
      <c r="E26" s="22">
        <f t="shared" si="1"/>
        <v>32.2</v>
      </c>
      <c r="F26" s="22">
        <v>60</v>
      </c>
      <c r="G26" s="22">
        <f t="shared" si="2"/>
        <v>18</v>
      </c>
      <c r="H26" s="22">
        <f t="shared" si="3"/>
        <v>50.2</v>
      </c>
      <c r="I26" s="31" t="s">
        <v>20</v>
      </c>
    </row>
    <row r="27" ht="20" customHeight="1" spans="1:9">
      <c r="A27" s="19">
        <f t="shared" si="0"/>
        <v>24</v>
      </c>
      <c r="B27" s="20" t="s">
        <v>113</v>
      </c>
      <c r="C27" s="20">
        <v>450040</v>
      </c>
      <c r="D27" s="32">
        <v>44</v>
      </c>
      <c r="E27" s="22">
        <f t="shared" si="1"/>
        <v>30.8</v>
      </c>
      <c r="F27" s="22">
        <v>64</v>
      </c>
      <c r="G27" s="22">
        <f t="shared" si="2"/>
        <v>19.2</v>
      </c>
      <c r="H27" s="22">
        <f t="shared" si="3"/>
        <v>50</v>
      </c>
      <c r="I27" s="31" t="s">
        <v>20</v>
      </c>
    </row>
    <row r="28" ht="20" customHeight="1" spans="1:9">
      <c r="A28" s="19">
        <f t="shared" si="0"/>
        <v>25</v>
      </c>
      <c r="B28" s="20" t="s">
        <v>114</v>
      </c>
      <c r="C28" s="20">
        <v>450159</v>
      </c>
      <c r="D28" s="32">
        <v>41</v>
      </c>
      <c r="E28" s="22">
        <f t="shared" si="1"/>
        <v>28.7</v>
      </c>
      <c r="F28" s="22">
        <v>71</v>
      </c>
      <c r="G28" s="22">
        <f t="shared" si="2"/>
        <v>21.3</v>
      </c>
      <c r="H28" s="22">
        <f t="shared" si="3"/>
        <v>50</v>
      </c>
      <c r="I28" s="31" t="s">
        <v>20</v>
      </c>
    </row>
    <row r="29" ht="20" customHeight="1" spans="1:9">
      <c r="A29" s="19">
        <f t="shared" si="0"/>
        <v>26</v>
      </c>
      <c r="B29" s="20" t="s">
        <v>115</v>
      </c>
      <c r="C29" s="20">
        <v>450053</v>
      </c>
      <c r="D29" s="32">
        <v>42</v>
      </c>
      <c r="E29" s="22">
        <f t="shared" si="1"/>
        <v>29.4</v>
      </c>
      <c r="F29" s="22">
        <v>68.4</v>
      </c>
      <c r="G29" s="22">
        <f t="shared" si="2"/>
        <v>20.52</v>
      </c>
      <c r="H29" s="22">
        <f t="shared" si="3"/>
        <v>49.92</v>
      </c>
      <c r="I29" s="31" t="s">
        <v>20</v>
      </c>
    </row>
    <row r="30" ht="20" customHeight="1" spans="1:9">
      <c r="A30" s="19">
        <f t="shared" si="0"/>
        <v>27</v>
      </c>
      <c r="B30" s="20" t="s">
        <v>116</v>
      </c>
      <c r="C30" s="20">
        <v>450162</v>
      </c>
      <c r="D30" s="32">
        <v>40</v>
      </c>
      <c r="E30" s="22">
        <f t="shared" si="1"/>
        <v>28</v>
      </c>
      <c r="F30" s="22">
        <v>71</v>
      </c>
      <c r="G30" s="22">
        <f t="shared" si="2"/>
        <v>21.3</v>
      </c>
      <c r="H30" s="22">
        <f t="shared" si="3"/>
        <v>49.3</v>
      </c>
      <c r="I30" s="31" t="s">
        <v>20</v>
      </c>
    </row>
    <row r="31" ht="20" customHeight="1" spans="1:9">
      <c r="A31" s="19">
        <f t="shared" si="0"/>
        <v>28</v>
      </c>
      <c r="B31" s="20" t="s">
        <v>117</v>
      </c>
      <c r="C31" s="20">
        <v>450038</v>
      </c>
      <c r="D31" s="32">
        <v>39</v>
      </c>
      <c r="E31" s="22">
        <f t="shared" si="1"/>
        <v>27.3</v>
      </c>
      <c r="F31" s="22">
        <v>70</v>
      </c>
      <c r="G31" s="22">
        <f t="shared" si="2"/>
        <v>21</v>
      </c>
      <c r="H31" s="22">
        <f t="shared" si="3"/>
        <v>48.3</v>
      </c>
      <c r="I31" s="31" t="s">
        <v>20</v>
      </c>
    </row>
    <row r="32" ht="20" customHeight="1" spans="1:9">
      <c r="A32" s="19">
        <f t="shared" si="0"/>
        <v>29</v>
      </c>
      <c r="B32" s="20" t="s">
        <v>118</v>
      </c>
      <c r="C32" s="20">
        <v>450037</v>
      </c>
      <c r="D32" s="32">
        <v>42</v>
      </c>
      <c r="E32" s="22">
        <f t="shared" si="1"/>
        <v>29.4</v>
      </c>
      <c r="F32" s="22">
        <v>61</v>
      </c>
      <c r="G32" s="22">
        <f t="shared" si="2"/>
        <v>18.3</v>
      </c>
      <c r="H32" s="22">
        <f t="shared" si="3"/>
        <v>47.7</v>
      </c>
      <c r="I32" s="31" t="s">
        <v>20</v>
      </c>
    </row>
    <row r="33" customFormat="1" ht="20" customHeight="1" spans="1:9">
      <c r="A33" s="19">
        <f t="shared" si="0"/>
        <v>30</v>
      </c>
      <c r="B33" s="20" t="s">
        <v>119</v>
      </c>
      <c r="C33" s="20">
        <v>450024</v>
      </c>
      <c r="D33" s="32">
        <v>42</v>
      </c>
      <c r="E33" s="22">
        <f t="shared" si="1"/>
        <v>29.4</v>
      </c>
      <c r="F33" s="22">
        <v>50</v>
      </c>
      <c r="G33" s="22">
        <f t="shared" si="2"/>
        <v>15</v>
      </c>
      <c r="H33" s="22">
        <f t="shared" si="3"/>
        <v>44.4</v>
      </c>
      <c r="I33" s="31" t="s">
        <v>20</v>
      </c>
    </row>
    <row r="34" ht="20" customHeight="1" spans="1:9">
      <c r="A34" s="19">
        <f t="shared" si="0"/>
        <v>31</v>
      </c>
      <c r="B34" s="20" t="s">
        <v>120</v>
      </c>
      <c r="C34" s="20">
        <v>450010</v>
      </c>
      <c r="D34" s="32">
        <v>47</v>
      </c>
      <c r="E34" s="22">
        <f t="shared" si="1"/>
        <v>32.9</v>
      </c>
      <c r="F34" s="22" t="s">
        <v>41</v>
      </c>
      <c r="G34" s="22" t="s">
        <v>41</v>
      </c>
      <c r="H34" s="22">
        <v>32.9</v>
      </c>
      <c r="I34" s="31" t="s">
        <v>42</v>
      </c>
    </row>
    <row r="35" spans="1:4">
      <c r="A35" s="28"/>
      <c r="B35" s="28"/>
      <c r="C35" s="28"/>
      <c r="D35" s="29"/>
    </row>
    <row r="36" spans="1:4">
      <c r="A36" s="28"/>
      <c r="B36" s="28"/>
      <c r="C36" s="28"/>
      <c r="D36" s="29"/>
    </row>
    <row r="37" spans="1:4">
      <c r="A37" s="28"/>
      <c r="B37" s="28"/>
      <c r="C37" s="28"/>
      <c r="D37" s="29"/>
    </row>
    <row r="38" spans="1:4">
      <c r="A38" s="28"/>
      <c r="B38" s="28"/>
      <c r="C38" s="28"/>
      <c r="D38" s="29"/>
    </row>
    <row r="39" spans="1:4">
      <c r="A39" s="28"/>
      <c r="B39" s="28"/>
      <c r="C39" s="28"/>
      <c r="D39" s="29"/>
    </row>
    <row r="40" spans="1:4">
      <c r="A40" s="28"/>
      <c r="B40" s="28"/>
      <c r="C40" s="28"/>
      <c r="D40" s="29"/>
    </row>
    <row r="41" spans="1:4">
      <c r="A41" s="28"/>
      <c r="B41" s="28"/>
      <c r="C41" s="28"/>
      <c r="D41" s="29"/>
    </row>
    <row r="42" spans="1:4">
      <c r="A42" s="28"/>
      <c r="B42" s="28"/>
      <c r="C42" s="28"/>
      <c r="D42" s="29"/>
    </row>
    <row r="43" spans="1:4">
      <c r="A43" s="28"/>
      <c r="B43" s="28"/>
      <c r="C43" s="28"/>
      <c r="D43" s="29"/>
    </row>
    <row r="44" spans="1:4">
      <c r="A44" s="28"/>
      <c r="B44" s="28"/>
      <c r="C44" s="28"/>
      <c r="D44" s="29"/>
    </row>
    <row r="45" spans="1:4">
      <c r="A45" s="28"/>
      <c r="B45" s="28"/>
      <c r="C45" s="28"/>
      <c r="D45" s="29"/>
    </row>
    <row r="46" spans="1:4">
      <c r="A46" s="28"/>
      <c r="B46" s="28"/>
      <c r="C46" s="28"/>
      <c r="D46" s="29"/>
    </row>
  </sheetData>
  <sortState ref="A4:H46">
    <sortCondition ref="H4:H46" descending="1"/>
    <sortCondition ref="E4:E46" descending="1"/>
    <sortCondition ref="G4:G46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I4" sqref="I4:I11"/>
    </sheetView>
  </sheetViews>
  <sheetFormatPr defaultColWidth="9" defaultRowHeight="13.5"/>
  <cols>
    <col min="1" max="1" width="5.625" style="2" customWidth="1"/>
    <col min="2" max="3" width="10.625" style="2" customWidth="1"/>
    <col min="4" max="4" width="10.625" style="3" customWidth="1"/>
    <col min="5" max="5" width="10.625" style="4" customWidth="1"/>
    <col min="6" max="6" width="10.625" customWidth="1"/>
    <col min="7" max="7" width="10.625" style="4" customWidth="1"/>
    <col min="8" max="8" width="10.625" style="5" customWidth="1"/>
    <col min="9" max="9" width="10.625" customWidth="1"/>
  </cols>
  <sheetData>
    <row r="1" ht="20.25" spans="1:9">
      <c r="A1" s="6" t="s">
        <v>0</v>
      </c>
      <c r="B1" s="7"/>
      <c r="C1" s="7"/>
      <c r="D1" s="7"/>
      <c r="E1" s="8"/>
      <c r="F1" s="7"/>
      <c r="G1" s="8"/>
      <c r="H1" s="9"/>
      <c r="I1" s="30"/>
    </row>
    <row r="2" spans="1:9">
      <c r="A2" s="10" t="s">
        <v>1</v>
      </c>
      <c r="B2" s="11" t="s">
        <v>2</v>
      </c>
      <c r="C2" s="11" t="s">
        <v>3</v>
      </c>
      <c r="D2" s="12" t="s">
        <v>4</v>
      </c>
      <c r="E2" s="13">
        <v>0.7</v>
      </c>
      <c r="F2" s="14" t="s">
        <v>5</v>
      </c>
      <c r="G2" s="15">
        <v>0.3</v>
      </c>
      <c r="H2" s="16" t="s">
        <v>6</v>
      </c>
      <c r="I2" s="14" t="s">
        <v>7</v>
      </c>
    </row>
    <row r="3" spans="1:9">
      <c r="A3" s="10"/>
      <c r="B3" s="11"/>
      <c r="C3" s="11"/>
      <c r="D3" s="12"/>
      <c r="E3" s="17"/>
      <c r="F3" s="14"/>
      <c r="G3" s="18"/>
      <c r="H3" s="16"/>
      <c r="I3" s="14"/>
    </row>
    <row r="4" ht="20" customHeight="1" spans="1:9">
      <c r="A4" s="19">
        <f t="shared" ref="A4:A27" si="0">ROW()-3</f>
        <v>1</v>
      </c>
      <c r="B4" s="20" t="s">
        <v>121</v>
      </c>
      <c r="C4" s="20">
        <v>450007</v>
      </c>
      <c r="D4" s="32">
        <v>57</v>
      </c>
      <c r="E4" s="22">
        <f t="shared" ref="E4:E27" si="1">D4*0.7</f>
        <v>39.9</v>
      </c>
      <c r="F4" s="22">
        <v>78</v>
      </c>
      <c r="G4" s="22">
        <f t="shared" ref="G4:G27" si="2">F4*0.3</f>
        <v>23.4</v>
      </c>
      <c r="H4" s="22">
        <f t="shared" ref="H4:H27" si="3">E4+G4</f>
        <v>63.3</v>
      </c>
      <c r="I4" s="31" t="s">
        <v>9</v>
      </c>
    </row>
    <row r="5" ht="20" customHeight="1" spans="1:9">
      <c r="A5" s="19">
        <f t="shared" si="0"/>
        <v>2</v>
      </c>
      <c r="B5" s="20" t="s">
        <v>122</v>
      </c>
      <c r="C5" s="20">
        <v>450180</v>
      </c>
      <c r="D5" s="32">
        <v>53</v>
      </c>
      <c r="E5" s="22">
        <f t="shared" si="1"/>
        <v>37.1</v>
      </c>
      <c r="F5" s="22">
        <v>74</v>
      </c>
      <c r="G5" s="22">
        <f t="shared" si="2"/>
        <v>22.2</v>
      </c>
      <c r="H5" s="22">
        <f t="shared" si="3"/>
        <v>59.3</v>
      </c>
      <c r="I5" s="31" t="s">
        <v>9</v>
      </c>
    </row>
    <row r="6" ht="20" customHeight="1" spans="1:9">
      <c r="A6" s="19">
        <f t="shared" si="0"/>
        <v>3</v>
      </c>
      <c r="B6" s="20" t="s">
        <v>123</v>
      </c>
      <c r="C6" s="20">
        <v>450072</v>
      </c>
      <c r="D6" s="32">
        <v>47</v>
      </c>
      <c r="E6" s="22">
        <f t="shared" si="1"/>
        <v>32.9</v>
      </c>
      <c r="F6" s="22">
        <v>86</v>
      </c>
      <c r="G6" s="22">
        <f t="shared" si="2"/>
        <v>25.8</v>
      </c>
      <c r="H6" s="22">
        <f t="shared" si="3"/>
        <v>58.7</v>
      </c>
      <c r="I6" s="31" t="s">
        <v>9</v>
      </c>
    </row>
    <row r="7" ht="20" customHeight="1" spans="1:9">
      <c r="A7" s="19">
        <f t="shared" si="0"/>
        <v>4</v>
      </c>
      <c r="B7" s="20" t="s">
        <v>124</v>
      </c>
      <c r="C7" s="20">
        <v>450157</v>
      </c>
      <c r="D7" s="32">
        <v>50</v>
      </c>
      <c r="E7" s="22">
        <f t="shared" si="1"/>
        <v>35</v>
      </c>
      <c r="F7" s="22">
        <v>74</v>
      </c>
      <c r="G7" s="22">
        <f t="shared" si="2"/>
        <v>22.2</v>
      </c>
      <c r="H7" s="22">
        <f t="shared" si="3"/>
        <v>57.2</v>
      </c>
      <c r="I7" s="31" t="s">
        <v>9</v>
      </c>
    </row>
    <row r="8" ht="20" customHeight="1" spans="1:9">
      <c r="A8" s="19">
        <f t="shared" si="0"/>
        <v>5</v>
      </c>
      <c r="B8" s="20" t="s">
        <v>125</v>
      </c>
      <c r="C8" s="20">
        <v>450015</v>
      </c>
      <c r="D8" s="32">
        <v>50</v>
      </c>
      <c r="E8" s="22">
        <f t="shared" si="1"/>
        <v>35</v>
      </c>
      <c r="F8" s="22">
        <v>72</v>
      </c>
      <c r="G8" s="22">
        <f t="shared" si="2"/>
        <v>21.6</v>
      </c>
      <c r="H8" s="22">
        <f t="shared" si="3"/>
        <v>56.6</v>
      </c>
      <c r="I8" s="31" t="s">
        <v>9</v>
      </c>
    </row>
    <row r="9" ht="20" customHeight="1" spans="1:9">
      <c r="A9" s="19">
        <f t="shared" si="0"/>
        <v>6</v>
      </c>
      <c r="B9" s="20" t="s">
        <v>126</v>
      </c>
      <c r="C9" s="20">
        <v>450137</v>
      </c>
      <c r="D9" s="32">
        <v>36</v>
      </c>
      <c r="E9" s="22">
        <f t="shared" si="1"/>
        <v>25.2</v>
      </c>
      <c r="F9" s="22">
        <v>100</v>
      </c>
      <c r="G9" s="22">
        <f t="shared" si="2"/>
        <v>30</v>
      </c>
      <c r="H9" s="22">
        <f t="shared" si="3"/>
        <v>55.2</v>
      </c>
      <c r="I9" s="31" t="s">
        <v>9</v>
      </c>
    </row>
    <row r="10" ht="20" customHeight="1" spans="1:9">
      <c r="A10" s="19">
        <f t="shared" si="0"/>
        <v>7</v>
      </c>
      <c r="B10" s="20" t="s">
        <v>127</v>
      </c>
      <c r="C10" s="20">
        <v>450105</v>
      </c>
      <c r="D10" s="32">
        <v>44</v>
      </c>
      <c r="E10" s="22">
        <f t="shared" si="1"/>
        <v>30.8</v>
      </c>
      <c r="F10" s="22">
        <v>81</v>
      </c>
      <c r="G10" s="22">
        <f t="shared" si="2"/>
        <v>24.3</v>
      </c>
      <c r="H10" s="22">
        <f t="shared" si="3"/>
        <v>55.1</v>
      </c>
      <c r="I10" s="31" t="s">
        <v>9</v>
      </c>
    </row>
    <row r="11" ht="20" customHeight="1" spans="1:9">
      <c r="A11" s="19">
        <f t="shared" si="0"/>
        <v>8</v>
      </c>
      <c r="B11" s="20" t="s">
        <v>128</v>
      </c>
      <c r="C11" s="20">
        <v>450145</v>
      </c>
      <c r="D11" s="32">
        <v>46</v>
      </c>
      <c r="E11" s="22">
        <f t="shared" si="1"/>
        <v>32.2</v>
      </c>
      <c r="F11" s="22">
        <v>75</v>
      </c>
      <c r="G11" s="22">
        <f t="shared" si="2"/>
        <v>22.5</v>
      </c>
      <c r="H11" s="22">
        <f t="shared" si="3"/>
        <v>54.7</v>
      </c>
      <c r="I11" s="31" t="s">
        <v>9</v>
      </c>
    </row>
    <row r="12" ht="20" customHeight="1" spans="1:9">
      <c r="A12" s="19">
        <f t="shared" si="0"/>
        <v>9</v>
      </c>
      <c r="B12" s="20" t="s">
        <v>129</v>
      </c>
      <c r="C12" s="20">
        <v>450108</v>
      </c>
      <c r="D12" s="32">
        <v>42</v>
      </c>
      <c r="E12" s="22">
        <f t="shared" si="1"/>
        <v>29.4</v>
      </c>
      <c r="F12" s="22">
        <v>81</v>
      </c>
      <c r="G12" s="22">
        <f t="shared" si="2"/>
        <v>24.3</v>
      </c>
      <c r="H12" s="22">
        <f t="shared" si="3"/>
        <v>53.7</v>
      </c>
      <c r="I12" s="31" t="s">
        <v>20</v>
      </c>
    </row>
    <row r="13" ht="20" customHeight="1" spans="1:9">
      <c r="A13" s="19">
        <f t="shared" si="0"/>
        <v>10</v>
      </c>
      <c r="B13" s="20" t="s">
        <v>130</v>
      </c>
      <c r="C13" s="20">
        <v>450253</v>
      </c>
      <c r="D13" s="32">
        <v>49</v>
      </c>
      <c r="E13" s="22">
        <f t="shared" si="1"/>
        <v>34.3</v>
      </c>
      <c r="F13" s="22">
        <v>64</v>
      </c>
      <c r="G13" s="22">
        <f t="shared" si="2"/>
        <v>19.2</v>
      </c>
      <c r="H13" s="22">
        <f t="shared" si="3"/>
        <v>53.5</v>
      </c>
      <c r="I13" s="31" t="s">
        <v>20</v>
      </c>
    </row>
    <row r="14" ht="20" customHeight="1" spans="1:9">
      <c r="A14" s="19">
        <f t="shared" si="0"/>
        <v>11</v>
      </c>
      <c r="B14" s="20" t="s">
        <v>131</v>
      </c>
      <c r="C14" s="20">
        <v>450049</v>
      </c>
      <c r="D14" s="32">
        <v>45</v>
      </c>
      <c r="E14" s="22">
        <f t="shared" si="1"/>
        <v>31.5</v>
      </c>
      <c r="F14" s="22">
        <v>71</v>
      </c>
      <c r="G14" s="22">
        <f t="shared" si="2"/>
        <v>21.3</v>
      </c>
      <c r="H14" s="22">
        <f t="shared" si="3"/>
        <v>52.8</v>
      </c>
      <c r="I14" s="31" t="s">
        <v>20</v>
      </c>
    </row>
    <row r="15" ht="20" customHeight="1" spans="1:9">
      <c r="A15" s="19">
        <f t="shared" si="0"/>
        <v>12</v>
      </c>
      <c r="B15" s="20" t="s">
        <v>132</v>
      </c>
      <c r="C15" s="20">
        <v>450066</v>
      </c>
      <c r="D15" s="32">
        <v>47</v>
      </c>
      <c r="E15" s="22">
        <f t="shared" si="1"/>
        <v>32.9</v>
      </c>
      <c r="F15" s="22">
        <v>66</v>
      </c>
      <c r="G15" s="22">
        <f t="shared" si="2"/>
        <v>19.8</v>
      </c>
      <c r="H15" s="22">
        <f t="shared" si="3"/>
        <v>52.7</v>
      </c>
      <c r="I15" s="31" t="s">
        <v>20</v>
      </c>
    </row>
    <row r="16" ht="20" customHeight="1" spans="1:9">
      <c r="A16" s="19">
        <f t="shared" si="0"/>
        <v>13</v>
      </c>
      <c r="B16" s="20" t="s">
        <v>133</v>
      </c>
      <c r="C16" s="20">
        <v>450013</v>
      </c>
      <c r="D16" s="32">
        <v>48</v>
      </c>
      <c r="E16" s="22">
        <f t="shared" si="1"/>
        <v>33.6</v>
      </c>
      <c r="F16" s="22">
        <v>63</v>
      </c>
      <c r="G16" s="22">
        <f t="shared" si="2"/>
        <v>18.9</v>
      </c>
      <c r="H16" s="22">
        <f t="shared" si="3"/>
        <v>52.5</v>
      </c>
      <c r="I16" s="31" t="s">
        <v>20</v>
      </c>
    </row>
    <row r="17" ht="20" customHeight="1" spans="1:9">
      <c r="A17" s="19">
        <f t="shared" si="0"/>
        <v>14</v>
      </c>
      <c r="B17" s="20" t="s">
        <v>134</v>
      </c>
      <c r="C17" s="20">
        <v>450088</v>
      </c>
      <c r="D17" s="32">
        <v>45</v>
      </c>
      <c r="E17" s="22">
        <f t="shared" si="1"/>
        <v>31.5</v>
      </c>
      <c r="F17" s="22">
        <v>69</v>
      </c>
      <c r="G17" s="22">
        <f t="shared" si="2"/>
        <v>20.7</v>
      </c>
      <c r="H17" s="22">
        <f t="shared" si="3"/>
        <v>52.2</v>
      </c>
      <c r="I17" s="31" t="s">
        <v>20</v>
      </c>
    </row>
    <row r="18" ht="20" customHeight="1" spans="1:9">
      <c r="A18" s="19">
        <f t="shared" si="0"/>
        <v>15</v>
      </c>
      <c r="B18" s="20" t="s">
        <v>135</v>
      </c>
      <c r="C18" s="20">
        <v>450225</v>
      </c>
      <c r="D18" s="32">
        <v>39</v>
      </c>
      <c r="E18" s="22">
        <f t="shared" si="1"/>
        <v>27.3</v>
      </c>
      <c r="F18" s="22">
        <v>83</v>
      </c>
      <c r="G18" s="22">
        <f t="shared" si="2"/>
        <v>24.9</v>
      </c>
      <c r="H18" s="22">
        <f t="shared" si="3"/>
        <v>52.2</v>
      </c>
      <c r="I18" s="31" t="s">
        <v>20</v>
      </c>
    </row>
    <row r="19" ht="20" customHeight="1" spans="1:9">
      <c r="A19" s="19">
        <f t="shared" si="0"/>
        <v>16</v>
      </c>
      <c r="B19" s="20" t="s">
        <v>136</v>
      </c>
      <c r="C19" s="20">
        <v>450214</v>
      </c>
      <c r="D19" s="32">
        <v>38</v>
      </c>
      <c r="E19" s="22">
        <f t="shared" si="1"/>
        <v>26.6</v>
      </c>
      <c r="F19" s="22">
        <v>84</v>
      </c>
      <c r="G19" s="22">
        <f t="shared" si="2"/>
        <v>25.2</v>
      </c>
      <c r="H19" s="22">
        <f t="shared" si="3"/>
        <v>51.8</v>
      </c>
      <c r="I19" s="31" t="s">
        <v>20</v>
      </c>
    </row>
    <row r="20" ht="20" customHeight="1" spans="1:9">
      <c r="A20" s="19">
        <f t="shared" si="0"/>
        <v>17</v>
      </c>
      <c r="B20" s="20" t="s">
        <v>137</v>
      </c>
      <c r="C20" s="20">
        <v>450163</v>
      </c>
      <c r="D20" s="32">
        <v>34</v>
      </c>
      <c r="E20" s="22">
        <f t="shared" si="1"/>
        <v>23.8</v>
      </c>
      <c r="F20" s="22">
        <v>92</v>
      </c>
      <c r="G20" s="22">
        <f t="shared" si="2"/>
        <v>27.6</v>
      </c>
      <c r="H20" s="22">
        <f t="shared" si="3"/>
        <v>51.4</v>
      </c>
      <c r="I20" s="31" t="s">
        <v>20</v>
      </c>
    </row>
    <row r="21" customFormat="1" ht="20" customHeight="1" spans="1:9">
      <c r="A21" s="19">
        <f t="shared" si="0"/>
        <v>18</v>
      </c>
      <c r="B21" s="20" t="s">
        <v>138</v>
      </c>
      <c r="C21" s="20">
        <v>450241</v>
      </c>
      <c r="D21" s="32">
        <v>38</v>
      </c>
      <c r="E21" s="22">
        <f t="shared" si="1"/>
        <v>26.6</v>
      </c>
      <c r="F21" s="22">
        <v>80</v>
      </c>
      <c r="G21" s="22">
        <f t="shared" si="2"/>
        <v>24</v>
      </c>
      <c r="H21" s="22">
        <f t="shared" si="3"/>
        <v>50.6</v>
      </c>
      <c r="I21" s="31" t="s">
        <v>20</v>
      </c>
    </row>
    <row r="22" ht="20" customHeight="1" spans="1:9">
      <c r="A22" s="19">
        <f t="shared" si="0"/>
        <v>19</v>
      </c>
      <c r="B22" s="20" t="s">
        <v>139</v>
      </c>
      <c r="C22" s="20">
        <v>450008</v>
      </c>
      <c r="D22" s="32">
        <v>31</v>
      </c>
      <c r="E22" s="22">
        <f t="shared" si="1"/>
        <v>21.7</v>
      </c>
      <c r="F22" s="22">
        <v>94</v>
      </c>
      <c r="G22" s="22">
        <f t="shared" si="2"/>
        <v>28.2</v>
      </c>
      <c r="H22" s="22">
        <f t="shared" si="3"/>
        <v>49.9</v>
      </c>
      <c r="I22" s="31" t="s">
        <v>20</v>
      </c>
    </row>
    <row r="23" ht="20" customHeight="1" spans="1:9">
      <c r="A23" s="19">
        <f t="shared" si="0"/>
        <v>20</v>
      </c>
      <c r="B23" s="20" t="s">
        <v>140</v>
      </c>
      <c r="C23" s="20">
        <v>450034</v>
      </c>
      <c r="D23" s="32">
        <v>34</v>
      </c>
      <c r="E23" s="22">
        <f t="shared" si="1"/>
        <v>23.8</v>
      </c>
      <c r="F23" s="22">
        <v>80</v>
      </c>
      <c r="G23" s="22">
        <f t="shared" si="2"/>
        <v>24</v>
      </c>
      <c r="H23" s="22">
        <f t="shared" si="3"/>
        <v>47.8</v>
      </c>
      <c r="I23" s="31" t="s">
        <v>20</v>
      </c>
    </row>
    <row r="24" ht="20" customHeight="1" spans="1:9">
      <c r="A24" s="19">
        <f t="shared" si="0"/>
        <v>21</v>
      </c>
      <c r="B24" s="20" t="s">
        <v>141</v>
      </c>
      <c r="C24" s="20">
        <v>450005</v>
      </c>
      <c r="D24" s="32">
        <v>36</v>
      </c>
      <c r="E24" s="22">
        <f t="shared" si="1"/>
        <v>25.2</v>
      </c>
      <c r="F24" s="22">
        <v>71</v>
      </c>
      <c r="G24" s="22">
        <f t="shared" si="2"/>
        <v>21.3</v>
      </c>
      <c r="H24" s="22">
        <f t="shared" si="3"/>
        <v>46.5</v>
      </c>
      <c r="I24" s="31" t="s">
        <v>20</v>
      </c>
    </row>
    <row r="25" ht="20" customHeight="1" spans="1:9">
      <c r="A25" s="19">
        <f t="shared" si="0"/>
        <v>22</v>
      </c>
      <c r="B25" s="20" t="s">
        <v>101</v>
      </c>
      <c r="C25" s="20">
        <v>450136</v>
      </c>
      <c r="D25" s="32">
        <v>29</v>
      </c>
      <c r="E25" s="22">
        <f t="shared" si="1"/>
        <v>20.3</v>
      </c>
      <c r="F25" s="22">
        <v>70</v>
      </c>
      <c r="G25" s="22">
        <f t="shared" si="2"/>
        <v>21</v>
      </c>
      <c r="H25" s="22">
        <f t="shared" si="3"/>
        <v>41.3</v>
      </c>
      <c r="I25" s="31" t="s">
        <v>20</v>
      </c>
    </row>
    <row r="26" ht="20" customHeight="1" spans="1:9">
      <c r="A26" s="19">
        <f t="shared" si="0"/>
        <v>23</v>
      </c>
      <c r="B26" s="20" t="s">
        <v>142</v>
      </c>
      <c r="C26" s="20">
        <v>450048</v>
      </c>
      <c r="D26" s="32">
        <v>32</v>
      </c>
      <c r="E26" s="22">
        <f t="shared" si="1"/>
        <v>22.4</v>
      </c>
      <c r="F26" s="22">
        <v>54</v>
      </c>
      <c r="G26" s="22">
        <f t="shared" si="2"/>
        <v>16.2</v>
      </c>
      <c r="H26" s="22">
        <f t="shared" si="3"/>
        <v>38.6</v>
      </c>
      <c r="I26" s="31" t="s">
        <v>20</v>
      </c>
    </row>
    <row r="27" ht="20" customHeight="1" spans="1:9">
      <c r="A27" s="19">
        <f t="shared" si="0"/>
        <v>24</v>
      </c>
      <c r="B27" s="20" t="s">
        <v>143</v>
      </c>
      <c r="C27" s="20">
        <v>450173</v>
      </c>
      <c r="D27" s="32">
        <v>37</v>
      </c>
      <c r="E27" s="22">
        <f t="shared" si="1"/>
        <v>25.9</v>
      </c>
      <c r="F27" s="22">
        <v>32</v>
      </c>
      <c r="G27" s="22">
        <f t="shared" si="2"/>
        <v>9.6</v>
      </c>
      <c r="H27" s="22">
        <f t="shared" si="3"/>
        <v>35.5</v>
      </c>
      <c r="I27" s="31" t="s">
        <v>20</v>
      </c>
    </row>
    <row r="28" ht="20.1" customHeight="1" spans="1:4">
      <c r="A28" s="23"/>
      <c r="B28" s="24"/>
      <c r="C28" s="24"/>
      <c r="D28" s="25"/>
    </row>
    <row r="29" s="1" customFormat="1" ht="20.1" customHeight="1" spans="1:8">
      <c r="A29" s="23"/>
      <c r="B29" s="24"/>
      <c r="C29" s="24"/>
      <c r="D29" s="25"/>
      <c r="E29" s="26"/>
      <c r="G29" s="26"/>
      <c r="H29" s="27"/>
    </row>
    <row r="30" ht="20.1" customHeight="1" spans="1:4">
      <c r="A30" s="23"/>
      <c r="B30" s="24"/>
      <c r="C30" s="24"/>
      <c r="D30" s="25"/>
    </row>
    <row r="31" s="1" customFormat="1" ht="20.1" customHeight="1" spans="1:8">
      <c r="A31" s="23"/>
      <c r="B31" s="24"/>
      <c r="C31" s="24"/>
      <c r="D31" s="25"/>
      <c r="E31" s="26"/>
      <c r="G31" s="26"/>
      <c r="H31" s="27"/>
    </row>
    <row r="32" ht="20.1" customHeight="1" spans="1:4">
      <c r="A32" s="23"/>
      <c r="B32" s="24"/>
      <c r="C32" s="24"/>
      <c r="D32" s="25"/>
    </row>
    <row r="33" ht="20.1" customHeight="1" spans="1:4">
      <c r="A33" s="23"/>
      <c r="B33" s="24"/>
      <c r="C33" s="24"/>
      <c r="D33" s="25"/>
    </row>
    <row r="34" ht="20.1" customHeight="1" spans="1:4">
      <c r="A34" s="23"/>
      <c r="B34" s="24"/>
      <c r="C34" s="24"/>
      <c r="D34" s="25"/>
    </row>
    <row r="35" ht="20.1" customHeight="1" spans="1:4">
      <c r="A35" s="23"/>
      <c r="B35" s="24"/>
      <c r="C35" s="24"/>
      <c r="D35" s="25"/>
    </row>
    <row r="36" ht="20.1" customHeight="1" spans="1:4">
      <c r="A36" s="23"/>
      <c r="B36" s="24"/>
      <c r="C36" s="24"/>
      <c r="D36" s="25"/>
    </row>
    <row r="37" ht="20.1" customHeight="1" spans="1:4">
      <c r="A37" s="23"/>
      <c r="B37" s="24"/>
      <c r="C37" s="24"/>
      <c r="D37" s="25"/>
    </row>
    <row r="38" ht="20.1" customHeight="1" spans="1:4">
      <c r="A38" s="23"/>
      <c r="B38" s="24"/>
      <c r="C38" s="24"/>
      <c r="D38" s="25"/>
    </row>
    <row r="39" ht="20.1" customHeight="1" spans="1:4">
      <c r="A39" s="23"/>
      <c r="B39" s="24"/>
      <c r="C39" s="24"/>
      <c r="D39" s="25"/>
    </row>
    <row r="40" ht="20.1" customHeight="1" spans="1:4">
      <c r="A40" s="23"/>
      <c r="B40" s="24"/>
      <c r="C40" s="24"/>
      <c r="D40" s="25"/>
    </row>
    <row r="41" ht="20.1" customHeight="1" spans="1:4">
      <c r="A41" s="23"/>
      <c r="B41" s="24"/>
      <c r="C41" s="24"/>
      <c r="D41" s="25"/>
    </row>
    <row r="42" ht="20.1" customHeight="1" spans="1:4">
      <c r="A42" s="23"/>
      <c r="B42" s="24"/>
      <c r="C42" s="24"/>
      <c r="D42" s="25"/>
    </row>
    <row r="43" spans="1:4">
      <c r="A43" s="28"/>
      <c r="B43" s="28"/>
      <c r="C43" s="28"/>
      <c r="D43" s="29"/>
    </row>
    <row r="44" spans="1:4">
      <c r="A44" s="28"/>
      <c r="B44" s="28"/>
      <c r="C44" s="28"/>
      <c r="D44" s="29"/>
    </row>
    <row r="45" spans="1:4">
      <c r="A45" s="28"/>
      <c r="B45" s="28"/>
      <c r="C45" s="28"/>
      <c r="D45" s="29"/>
    </row>
    <row r="46" spans="1:4">
      <c r="A46" s="28"/>
      <c r="B46" s="28"/>
      <c r="C46" s="28"/>
      <c r="D46" s="29"/>
    </row>
    <row r="47" spans="1:4">
      <c r="A47" s="28"/>
      <c r="B47" s="28"/>
      <c r="C47" s="28"/>
      <c r="D47" s="29"/>
    </row>
    <row r="48" spans="1:4">
      <c r="A48" s="28"/>
      <c r="B48" s="28"/>
      <c r="C48" s="28"/>
      <c r="D48" s="29"/>
    </row>
    <row r="49" spans="1:4">
      <c r="A49" s="28"/>
      <c r="B49" s="28"/>
      <c r="C49" s="28"/>
      <c r="D49" s="29"/>
    </row>
    <row r="50" spans="1:4">
      <c r="A50" s="28"/>
      <c r="B50" s="28"/>
      <c r="C50" s="28"/>
      <c r="D50" s="29"/>
    </row>
    <row r="51" spans="1:4">
      <c r="A51" s="28"/>
      <c r="B51" s="28"/>
      <c r="C51" s="28"/>
      <c r="D51" s="29"/>
    </row>
    <row r="52" spans="1:4">
      <c r="A52" s="28"/>
      <c r="B52" s="28"/>
      <c r="C52" s="28"/>
      <c r="D52" s="29"/>
    </row>
    <row r="53" spans="1:4">
      <c r="A53" s="28"/>
      <c r="B53" s="28"/>
      <c r="C53" s="28"/>
      <c r="D53" s="29"/>
    </row>
    <row r="54" spans="1:4">
      <c r="A54" s="28"/>
      <c r="B54" s="28"/>
      <c r="C54" s="28"/>
      <c r="D54" s="29"/>
    </row>
    <row r="55" spans="1:4">
      <c r="A55" s="28"/>
      <c r="B55" s="28"/>
      <c r="C55" s="28"/>
      <c r="D55" s="29"/>
    </row>
    <row r="56" spans="1:4">
      <c r="A56" s="28"/>
      <c r="B56" s="28"/>
      <c r="C56" s="28"/>
      <c r="D56" s="29"/>
    </row>
  </sheetData>
  <sortState ref="A4:H56">
    <sortCondition ref="H1:H53" descending="1"/>
    <sortCondition ref="E1:E53" descending="1"/>
    <sortCondition ref="G1:G53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G18" sqref="G18"/>
    </sheetView>
  </sheetViews>
  <sheetFormatPr defaultColWidth="9" defaultRowHeight="13.5"/>
  <cols>
    <col min="1" max="1" width="5.625" style="2" customWidth="1"/>
    <col min="2" max="3" width="10.625" style="2" customWidth="1"/>
    <col min="4" max="4" width="10.625" style="3" customWidth="1"/>
    <col min="5" max="5" width="10.625" style="4" customWidth="1"/>
    <col min="6" max="6" width="10.625" customWidth="1"/>
    <col min="7" max="7" width="10.625" style="4" customWidth="1"/>
    <col min="8" max="8" width="10.625" style="5" customWidth="1"/>
    <col min="9" max="9" width="10.625" customWidth="1"/>
  </cols>
  <sheetData>
    <row r="1" ht="20.25" spans="1:9">
      <c r="A1" s="6" t="s">
        <v>0</v>
      </c>
      <c r="B1" s="7"/>
      <c r="C1" s="7"/>
      <c r="D1" s="7"/>
      <c r="E1" s="8"/>
      <c r="F1" s="7"/>
      <c r="G1" s="8"/>
      <c r="H1" s="9"/>
      <c r="I1" s="30"/>
    </row>
    <row r="2" spans="1:9">
      <c r="A2" s="10" t="s">
        <v>1</v>
      </c>
      <c r="B2" s="11" t="s">
        <v>2</v>
      </c>
      <c r="C2" s="11" t="s">
        <v>3</v>
      </c>
      <c r="D2" s="12" t="s">
        <v>4</v>
      </c>
      <c r="E2" s="13">
        <v>0.7</v>
      </c>
      <c r="F2" s="14" t="s">
        <v>5</v>
      </c>
      <c r="G2" s="15">
        <v>0.3</v>
      </c>
      <c r="H2" s="16" t="s">
        <v>6</v>
      </c>
      <c r="I2" s="14" t="s">
        <v>7</v>
      </c>
    </row>
    <row r="3" spans="1:9">
      <c r="A3" s="10"/>
      <c r="B3" s="11"/>
      <c r="C3" s="11"/>
      <c r="D3" s="12"/>
      <c r="E3" s="17"/>
      <c r="F3" s="14"/>
      <c r="G3" s="18"/>
      <c r="H3" s="16"/>
      <c r="I3" s="14"/>
    </row>
    <row r="4" ht="20" customHeight="1" spans="1:9">
      <c r="A4" s="19">
        <f>ROW()-3</f>
        <v>1</v>
      </c>
      <c r="B4" s="20" t="s">
        <v>144</v>
      </c>
      <c r="C4" s="20">
        <v>450059</v>
      </c>
      <c r="D4" s="21">
        <v>45</v>
      </c>
      <c r="E4" s="22">
        <f>D4*0.7</f>
        <v>31.5</v>
      </c>
      <c r="F4" s="22">
        <v>79</v>
      </c>
      <c r="G4" s="22">
        <f>F4*0.3</f>
        <v>23.7</v>
      </c>
      <c r="H4" s="22">
        <f>E4+G4</f>
        <v>55.2</v>
      </c>
      <c r="I4" s="31" t="s">
        <v>9</v>
      </c>
    </row>
    <row r="5" ht="20" customHeight="1" spans="1:9">
      <c r="A5" s="19">
        <f>ROW()-3</f>
        <v>2</v>
      </c>
      <c r="B5" s="20" t="s">
        <v>145</v>
      </c>
      <c r="C5" s="20">
        <v>450127</v>
      </c>
      <c r="D5" s="21">
        <v>50</v>
      </c>
      <c r="E5" s="22">
        <f>D5*0.7</f>
        <v>35</v>
      </c>
      <c r="F5" s="22">
        <v>67</v>
      </c>
      <c r="G5" s="22">
        <f>F5*0.3</f>
        <v>20.1</v>
      </c>
      <c r="H5" s="22">
        <f>E5+G5</f>
        <v>55.1</v>
      </c>
      <c r="I5" s="31" t="s">
        <v>9</v>
      </c>
    </row>
    <row r="6" ht="20" customHeight="1" spans="1:9">
      <c r="A6" s="19">
        <f>ROW()-3</f>
        <v>3</v>
      </c>
      <c r="B6" s="20" t="s">
        <v>146</v>
      </c>
      <c r="C6" s="20">
        <v>450086</v>
      </c>
      <c r="D6" s="21">
        <v>44</v>
      </c>
      <c r="E6" s="22">
        <f>D6*0.7</f>
        <v>30.8</v>
      </c>
      <c r="F6" s="22">
        <v>81</v>
      </c>
      <c r="G6" s="22">
        <f>F6*0.3</f>
        <v>24.3</v>
      </c>
      <c r="H6" s="22">
        <f>E6+G6</f>
        <v>55.1</v>
      </c>
      <c r="I6" s="31" t="s">
        <v>20</v>
      </c>
    </row>
    <row r="7" ht="20" customHeight="1" spans="1:9">
      <c r="A7" s="19">
        <f t="shared" ref="A4:A9" si="0">ROW()-3</f>
        <v>4</v>
      </c>
      <c r="B7" s="20" t="s">
        <v>147</v>
      </c>
      <c r="C7" s="20">
        <v>450109</v>
      </c>
      <c r="D7" s="21">
        <v>43</v>
      </c>
      <c r="E7" s="22">
        <f t="shared" ref="E4:E9" si="1">D7*0.7</f>
        <v>30.1</v>
      </c>
      <c r="F7" s="22">
        <v>72</v>
      </c>
      <c r="G7" s="22">
        <f t="shared" ref="G4:G9" si="2">F7*0.3</f>
        <v>21.6</v>
      </c>
      <c r="H7" s="22">
        <f t="shared" ref="H4:H9" si="3">E7+G7</f>
        <v>51.7</v>
      </c>
      <c r="I7" s="31" t="s">
        <v>20</v>
      </c>
    </row>
    <row r="8" ht="20" customHeight="1" spans="1:9">
      <c r="A8" s="19">
        <f t="shared" si="0"/>
        <v>5</v>
      </c>
      <c r="B8" s="20" t="s">
        <v>148</v>
      </c>
      <c r="C8" s="20">
        <v>450254</v>
      </c>
      <c r="D8" s="21">
        <v>38</v>
      </c>
      <c r="E8" s="22">
        <f t="shared" si="1"/>
        <v>26.6</v>
      </c>
      <c r="F8" s="22">
        <v>54</v>
      </c>
      <c r="G8" s="22">
        <f t="shared" si="2"/>
        <v>16.2</v>
      </c>
      <c r="H8" s="22">
        <f t="shared" si="3"/>
        <v>42.8</v>
      </c>
      <c r="I8" s="31" t="s">
        <v>20</v>
      </c>
    </row>
    <row r="9" ht="20" customHeight="1" spans="1:9">
      <c r="A9" s="19">
        <f t="shared" si="0"/>
        <v>6</v>
      </c>
      <c r="B9" s="20" t="s">
        <v>149</v>
      </c>
      <c r="C9" s="20">
        <v>450094</v>
      </c>
      <c r="D9" s="21">
        <v>38</v>
      </c>
      <c r="E9" s="22">
        <f t="shared" si="1"/>
        <v>26.6</v>
      </c>
      <c r="F9" s="22">
        <v>44</v>
      </c>
      <c r="G9" s="22">
        <f t="shared" si="2"/>
        <v>13.2</v>
      </c>
      <c r="H9" s="22">
        <f t="shared" si="3"/>
        <v>39.8</v>
      </c>
      <c r="I9" s="31" t="s">
        <v>20</v>
      </c>
    </row>
    <row r="10" ht="20" customHeight="1" spans="1:4">
      <c r="A10" s="23"/>
      <c r="B10" s="24"/>
      <c r="C10" s="24"/>
      <c r="D10" s="25"/>
    </row>
    <row r="11" ht="20.1" customHeight="1" spans="1:4">
      <c r="A11" s="23"/>
      <c r="B11" s="24"/>
      <c r="C11" s="24"/>
      <c r="D11" s="25"/>
    </row>
    <row r="12" ht="20.1" customHeight="1" spans="1:4">
      <c r="A12" s="23"/>
      <c r="B12" s="24"/>
      <c r="C12" s="24"/>
      <c r="D12" s="25"/>
    </row>
    <row r="13" ht="20.1" customHeight="1" spans="1:4">
      <c r="A13" s="23"/>
      <c r="B13" s="24"/>
      <c r="C13" s="24"/>
      <c r="D13" s="25"/>
    </row>
    <row r="14" ht="20.1" customHeight="1" spans="1:4">
      <c r="A14" s="23"/>
      <c r="B14" s="24"/>
      <c r="C14" s="24"/>
      <c r="D14" s="25"/>
    </row>
    <row r="15" ht="20.1" customHeight="1" spans="1:4">
      <c r="A15" s="23"/>
      <c r="B15" s="24"/>
      <c r="C15" s="24"/>
      <c r="D15" s="25"/>
    </row>
    <row r="16" ht="20.1" customHeight="1" spans="1:4">
      <c r="A16" s="23"/>
      <c r="B16" s="24"/>
      <c r="C16" s="24"/>
      <c r="D16" s="25"/>
    </row>
    <row r="17" ht="20.1" customHeight="1" spans="1:4">
      <c r="A17" s="23"/>
      <c r="B17" s="24"/>
      <c r="C17" s="24"/>
      <c r="D17" s="25"/>
    </row>
    <row r="18" ht="20.1" customHeight="1" spans="1:4">
      <c r="A18" s="23"/>
      <c r="B18" s="24"/>
      <c r="C18" s="24"/>
      <c r="D18" s="25"/>
    </row>
    <row r="19" ht="20.1" customHeight="1" spans="1:4">
      <c r="A19" s="23"/>
      <c r="B19" s="24"/>
      <c r="C19" s="24"/>
      <c r="D19" s="25"/>
    </row>
    <row r="20" s="1" customFormat="1" ht="20.1" customHeight="1" spans="1:8">
      <c r="A20" s="23"/>
      <c r="B20" s="24"/>
      <c r="C20" s="24"/>
      <c r="D20" s="25"/>
      <c r="E20" s="26"/>
      <c r="G20" s="26"/>
      <c r="H20" s="27"/>
    </row>
    <row r="21" ht="20.1" customHeight="1" spans="1:4">
      <c r="A21" s="23"/>
      <c r="B21" s="24"/>
      <c r="C21" s="24"/>
      <c r="D21" s="25"/>
    </row>
    <row r="22" ht="20.1" customHeight="1" spans="1:4">
      <c r="A22" s="23"/>
      <c r="B22" s="24"/>
      <c r="C22" s="24"/>
      <c r="D22" s="25"/>
    </row>
    <row r="23" ht="20.1" customHeight="1" spans="1:4">
      <c r="A23" s="23"/>
      <c r="B23" s="24"/>
      <c r="C23" s="24"/>
      <c r="D23" s="25"/>
    </row>
    <row r="24" s="1" customFormat="1" ht="20.1" customHeight="1" spans="1:8">
      <c r="A24" s="23"/>
      <c r="B24" s="24"/>
      <c r="C24" s="24"/>
      <c r="D24" s="25"/>
      <c r="E24" s="26"/>
      <c r="G24" s="26"/>
      <c r="H24" s="27"/>
    </row>
    <row r="25" ht="20.1" customHeight="1" spans="1:4">
      <c r="A25" s="23"/>
      <c r="B25" s="24"/>
      <c r="C25" s="24"/>
      <c r="D25" s="25"/>
    </row>
    <row r="26" s="1" customFormat="1" ht="20.1" customHeight="1" spans="1:8">
      <c r="A26" s="23"/>
      <c r="B26" s="24"/>
      <c r="C26" s="24"/>
      <c r="D26" s="25"/>
      <c r="E26" s="26"/>
      <c r="G26" s="26"/>
      <c r="H26" s="27"/>
    </row>
    <row r="27" ht="20.1" customHeight="1" spans="1:4">
      <c r="A27" s="23"/>
      <c r="B27" s="24"/>
      <c r="C27" s="24"/>
      <c r="D27" s="25"/>
    </row>
    <row r="28" ht="20.1" customHeight="1" spans="1:4">
      <c r="A28" s="23"/>
      <c r="B28" s="24"/>
      <c r="C28" s="24"/>
      <c r="D28" s="25"/>
    </row>
    <row r="29" ht="20.1" customHeight="1" spans="1:4">
      <c r="A29" s="23"/>
      <c r="B29" s="24"/>
      <c r="C29" s="24"/>
      <c r="D29" s="25"/>
    </row>
    <row r="30" ht="20.1" customHeight="1" spans="1:4">
      <c r="A30" s="23"/>
      <c r="B30" s="24"/>
      <c r="C30" s="24"/>
      <c r="D30" s="25"/>
    </row>
    <row r="31" ht="20.1" customHeight="1" spans="1:4">
      <c r="A31" s="23"/>
      <c r="B31" s="24"/>
      <c r="C31" s="24"/>
      <c r="D31" s="25"/>
    </row>
    <row r="32" ht="20.1" customHeight="1" spans="1:4">
      <c r="A32" s="23"/>
      <c r="B32" s="24"/>
      <c r="C32" s="24"/>
      <c r="D32" s="25"/>
    </row>
    <row r="33" ht="20.1" customHeight="1" spans="1:4">
      <c r="A33" s="23"/>
      <c r="B33" s="24"/>
      <c r="C33" s="24"/>
      <c r="D33" s="25"/>
    </row>
    <row r="34" ht="20.1" customHeight="1" spans="1:4">
      <c r="A34" s="23"/>
      <c r="B34" s="24"/>
      <c r="C34" s="24"/>
      <c r="D34" s="25"/>
    </row>
    <row r="35" ht="20.1" customHeight="1" spans="1:4">
      <c r="A35" s="23"/>
      <c r="B35" s="24"/>
      <c r="C35" s="24"/>
      <c r="D35" s="25"/>
    </row>
    <row r="36" ht="20.1" customHeight="1" spans="1:4">
      <c r="A36" s="23"/>
      <c r="B36" s="24"/>
      <c r="C36" s="24"/>
      <c r="D36" s="25"/>
    </row>
    <row r="37" ht="20.1" customHeight="1" spans="1:4">
      <c r="A37" s="23"/>
      <c r="B37" s="24"/>
      <c r="C37" s="24"/>
      <c r="D37" s="25"/>
    </row>
    <row r="38" spans="1:4">
      <c r="A38" s="28"/>
      <c r="B38" s="28"/>
      <c r="C38" s="28"/>
      <c r="D38" s="29"/>
    </row>
    <row r="39" spans="1:4">
      <c r="A39" s="28"/>
      <c r="B39" s="28"/>
      <c r="C39" s="28"/>
      <c r="D39" s="29"/>
    </row>
    <row r="40" spans="1:4">
      <c r="A40" s="28"/>
      <c r="B40" s="28"/>
      <c r="C40" s="28"/>
      <c r="D40" s="29"/>
    </row>
    <row r="41" spans="1:4">
      <c r="A41" s="28"/>
      <c r="B41" s="28"/>
      <c r="C41" s="28"/>
      <c r="D41" s="29"/>
    </row>
    <row r="42" spans="1:4">
      <c r="A42" s="28"/>
      <c r="B42" s="28"/>
      <c r="C42" s="28"/>
      <c r="D42" s="29"/>
    </row>
    <row r="43" spans="1:4">
      <c r="A43" s="28"/>
      <c r="B43" s="28"/>
      <c r="C43" s="28"/>
      <c r="D43" s="29"/>
    </row>
    <row r="44" spans="1:4">
      <c r="A44" s="28"/>
      <c r="B44" s="28"/>
      <c r="C44" s="28"/>
      <c r="D44" s="29"/>
    </row>
    <row r="45" spans="1:4">
      <c r="A45" s="28"/>
      <c r="B45" s="28"/>
      <c r="C45" s="28"/>
      <c r="D45" s="29"/>
    </row>
    <row r="46" spans="1:4">
      <c r="A46" s="28"/>
      <c r="B46" s="28"/>
      <c r="C46" s="28"/>
      <c r="D46" s="29"/>
    </row>
    <row r="47" spans="1:4">
      <c r="A47" s="28"/>
      <c r="B47" s="28"/>
      <c r="C47" s="28"/>
      <c r="D47" s="29"/>
    </row>
    <row r="48" spans="1:4">
      <c r="A48" s="28"/>
      <c r="B48" s="28"/>
      <c r="C48" s="28"/>
      <c r="D48" s="29"/>
    </row>
    <row r="49" spans="1:4">
      <c r="A49" s="28"/>
      <c r="B49" s="28"/>
      <c r="C49" s="28"/>
      <c r="D49" s="29"/>
    </row>
    <row r="50" spans="1:4">
      <c r="A50" s="28"/>
      <c r="B50" s="28"/>
      <c r="C50" s="28"/>
      <c r="D50" s="29"/>
    </row>
    <row r="51" spans="1:4">
      <c r="A51" s="28"/>
      <c r="B51" s="28"/>
      <c r="C51" s="28"/>
      <c r="D51" s="29"/>
    </row>
  </sheetData>
  <sortState ref="A1:H48">
    <sortCondition ref="H1:H48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特巡警（1）</vt:lpstr>
      <vt:lpstr>特巡警（2）</vt:lpstr>
      <vt:lpstr>特巡警（3）</vt:lpstr>
      <vt:lpstr>特巡警（4）</vt:lpstr>
      <vt:lpstr>特巡警（5）</vt:lpstr>
      <vt:lpstr>看守所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2024-06-17T13:01:37Z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C7B68864D66D4B1BA0E94F0BC44FD71E_13</vt:lpwstr>
  </property>
  <property fmtid="{D5CDD505-2E9C-101B-9397-08002B2CF9AE}" pid="3" name="KSOProductBuildVer">
    <vt:lpwstr>2052-12.1.0.16929</vt:lpwstr>
  </property>
</Properties>
</file>